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N:\Haushaltsjahre\2024\Budgetplaene\Sonstiges\"/>
    </mc:Choice>
  </mc:AlternateContent>
  <xr:revisionPtr revIDLastSave="0" documentId="8_{AB61BF7E-2170-4525-8F8C-BA5555CD107F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Titles" localSheetId="0">Tabelle1!$1:$3</definedName>
    <definedName name="Print_Titles" localSheetId="0">Tabelle1!$1:$3</definedName>
  </definedNames>
  <calcPr calcId="191029" concurrentCalc="0"/>
</workbook>
</file>

<file path=xl/calcChain.xml><?xml version="1.0" encoding="utf-8"?>
<calcChain xmlns="http://schemas.openxmlformats.org/spreadsheetml/2006/main">
  <c r="D169" i="1" l="1"/>
  <c r="D89" i="1"/>
  <c r="D133" i="1"/>
  <c r="D125" i="1"/>
  <c r="D49" i="1"/>
  <c r="D39" i="1"/>
  <c r="D36" i="1"/>
  <c r="D18" i="1"/>
  <c r="D20" i="1"/>
  <c r="D25" i="1"/>
  <c r="D28" i="1"/>
  <c r="D43" i="1"/>
  <c r="E46" i="1"/>
  <c r="B36" i="1"/>
  <c r="B2" i="1"/>
  <c r="D62" i="1"/>
  <c r="D66" i="1"/>
  <c r="D68" i="1"/>
  <c r="D71" i="1"/>
  <c r="D73" i="1"/>
  <c r="D77" i="1"/>
  <c r="D79" i="1"/>
  <c r="D81" i="1"/>
  <c r="D86" i="1"/>
  <c r="D91" i="1"/>
  <c r="D94" i="1"/>
  <c r="D99" i="1"/>
  <c r="D103" i="1"/>
  <c r="D101" i="1"/>
  <c r="D106" i="1"/>
  <c r="E110" i="1"/>
  <c r="B38" i="1"/>
  <c r="B103" i="1"/>
  <c r="D110" i="1"/>
  <c r="B101" i="1"/>
  <c r="B162" i="1"/>
  <c r="B158" i="1"/>
  <c r="B153" i="1"/>
  <c r="B145" i="1"/>
  <c r="B143" i="1"/>
  <c r="B139" i="1"/>
  <c r="B133" i="1"/>
  <c r="B125" i="1"/>
  <c r="B119" i="1"/>
  <c r="B117" i="1"/>
  <c r="B114" i="1"/>
  <c r="B106" i="1"/>
  <c r="B105" i="1"/>
  <c r="B99" i="1"/>
  <c r="B94" i="1"/>
  <c r="B91" i="1"/>
  <c r="B89" i="1"/>
  <c r="B86" i="1"/>
  <c r="B81" i="1"/>
  <c r="B79" i="1"/>
  <c r="B77" i="1"/>
  <c r="B73" i="1"/>
  <c r="B71" i="1"/>
  <c r="B68" i="1"/>
  <c r="B66" i="1"/>
  <c r="B62" i="1"/>
  <c r="B49" i="1"/>
  <c r="B43" i="1"/>
  <c r="B39" i="1"/>
  <c r="B28" i="1"/>
  <c r="B25" i="1"/>
  <c r="B20" i="1"/>
  <c r="B18" i="1"/>
  <c r="B14" i="1"/>
  <c r="D158" i="1"/>
  <c r="D153" i="1"/>
  <c r="D162" i="1"/>
  <c r="D145" i="1"/>
  <c r="D143" i="1"/>
  <c r="D139" i="1"/>
  <c r="D119" i="1"/>
  <c r="D117" i="1"/>
  <c r="D114" i="1"/>
  <c r="E55" i="1"/>
  <c r="E15" i="1"/>
  <c r="E165" i="1"/>
  <c r="E122" i="1"/>
  <c r="D57" i="1"/>
  <c r="E171" i="1"/>
</calcChain>
</file>

<file path=xl/sharedStrings.xml><?xml version="1.0" encoding="utf-8"?>
<sst xmlns="http://schemas.openxmlformats.org/spreadsheetml/2006/main" count="213" uniqueCount="201">
  <si>
    <t>Titel</t>
  </si>
  <si>
    <t>Zuweisung</t>
  </si>
  <si>
    <t>Summen</t>
  </si>
  <si>
    <t>Einnahmen</t>
  </si>
  <si>
    <t>Verwaltungseinnahmen</t>
  </si>
  <si>
    <t>VS-Beiträge</t>
  </si>
  <si>
    <t>Summe 1</t>
  </si>
  <si>
    <t>gemischte Einnahmen</t>
  </si>
  <si>
    <t>Spenden, Zuschüsse</t>
  </si>
  <si>
    <t>Einnahmen Veranstaltungen zur Orientierung, Beratung und Vernetzung</t>
  </si>
  <si>
    <t>Eigenbeteiligung Ersti-Wochenende</t>
  </si>
  <si>
    <t>Eigenbeteiligung Exkursion</t>
  </si>
  <si>
    <t>Eigenbeteiligung Hüttenwochenende</t>
  </si>
  <si>
    <t>Eigenbeteiligung Fachschaftswochenende</t>
  </si>
  <si>
    <t>Einnahmen aus Abschlussveranstaltungen</t>
  </si>
  <si>
    <t>Einnahmen aus kulturellen Veranstaltungen</t>
  </si>
  <si>
    <t>Sommerfest</t>
  </si>
  <si>
    <t>Atlasfete</t>
  </si>
  <si>
    <t>Winterfest/Weihnachtsfeier</t>
  </si>
  <si>
    <t>Weihnachtsfilm</t>
  </si>
  <si>
    <t>Ersti-Party</t>
  </si>
  <si>
    <t>Naturwissenschaftsball</t>
  </si>
  <si>
    <t>Einnahmen Betrieb gewerblicher Art</t>
  </si>
  <si>
    <t>sonstige Einnahmen</t>
  </si>
  <si>
    <t>Summe 2</t>
  </si>
  <si>
    <t>3</t>
  </si>
  <si>
    <t>Summe 3</t>
  </si>
  <si>
    <t>Summe</t>
  </si>
  <si>
    <t>Ausgaben</t>
  </si>
  <si>
    <t>Verwaltungs- und Betriebsaufwand</t>
  </si>
  <si>
    <t>Büroausstattung</t>
  </si>
  <si>
    <t>EDV-Infrastruktur</t>
  </si>
  <si>
    <t>Mobiliar</t>
  </si>
  <si>
    <t>Ausstattung Bibliothek und Archiv</t>
  </si>
  <si>
    <t>Weitere Ausstattung</t>
  </si>
  <si>
    <t>Musikanlage</t>
  </si>
  <si>
    <t>Reparatur/Instandhaltung</t>
  </si>
  <si>
    <t>Druck- und Kopierkosten</t>
  </si>
  <si>
    <t>Ersti-Heft/Ersti-Klausur</t>
  </si>
  <si>
    <t>Druckmaterial Fachschaftsraum</t>
  </si>
  <si>
    <t>Kopierkarte</t>
  </si>
  <si>
    <t>Putz- und Pflegemittel</t>
  </si>
  <si>
    <t>Putzmittel Fachschaftsraum</t>
  </si>
  <si>
    <t>Kommunikation</t>
  </si>
  <si>
    <t>Öffentlichkeitsarbeit</t>
  </si>
  <si>
    <t>Domainkosten Fachschaftswebsite</t>
  </si>
  <si>
    <t>Dienstreisen</t>
  </si>
  <si>
    <t>Seminare und Fortbildungen</t>
  </si>
  <si>
    <t>Transportkosten</t>
  </si>
  <si>
    <t>Bewirtungskosten und Lebensmittel</t>
  </si>
  <si>
    <t>Verpflegung FS-Sitzungen</t>
  </si>
  <si>
    <t>Verpflegung QSM-K</t>
  </si>
  <si>
    <t>Verpflegung sonstige Fachschaftsaktionen</t>
  </si>
  <si>
    <t>Verpflegung StuRa-Sitzung</t>
  </si>
  <si>
    <t>Ausgaben für Dienstleistungen</t>
  </si>
  <si>
    <t>Steuern und Abgaben</t>
  </si>
  <si>
    <t>Umsatzsteuer</t>
  </si>
  <si>
    <t>Körperschaftssteuer</t>
  </si>
  <si>
    <t>Summe 5</t>
  </si>
  <si>
    <t>Zuweisungen und Förderungen</t>
  </si>
  <si>
    <t>AK Aufklärung gegen Tabak</t>
  </si>
  <si>
    <t>Pflege der überregionalen und internationalen Studierendenbeziehungen</t>
  </si>
  <si>
    <t>Mitgliedsbeiträge</t>
  </si>
  <si>
    <t>Summe 6</t>
  </si>
  <si>
    <t>Projekte der FS</t>
  </si>
  <si>
    <t>Auslandsinfotag</t>
  </si>
  <si>
    <t>Teambuildende Maßnahmen Fachschaft</t>
  </si>
  <si>
    <t>Stadtrallye</t>
  </si>
  <si>
    <t>Ersti-Tüten</t>
  </si>
  <si>
    <t>Hüttenwochenende</t>
  </si>
  <si>
    <t>Abschlussveranstaltungen</t>
  </si>
  <si>
    <t>Graduiertenfeier</t>
  </si>
  <si>
    <t>Projekte und Veranstaltungen kultureller Art</t>
  </si>
  <si>
    <t>IPW Party</t>
  </si>
  <si>
    <t>Lange Nacht des Lesens</t>
  </si>
  <si>
    <t>Betrieb gewerblicher Art</t>
  </si>
  <si>
    <t>Einkauf Sezierbesteck</t>
  </si>
  <si>
    <t>Einkauf Laborkittel</t>
  </si>
  <si>
    <t>Summe 7</t>
  </si>
  <si>
    <t>Saldo:</t>
  </si>
  <si>
    <t>Postennr.</t>
  </si>
  <si>
    <t>Porto</t>
  </si>
  <si>
    <t>Flyer und Informaterialien</t>
  </si>
  <si>
    <t>Glühweinkocher abholen</t>
  </si>
  <si>
    <t>Materialien zur Erst-Hütte fahren</t>
  </si>
  <si>
    <t>Lange Nacht der Hausarbeiten</t>
  </si>
  <si>
    <t>Abgabe von Klausuren &amp; Hausarbeiten (Jura)</t>
  </si>
  <si>
    <t>Jura Tandem/Sprach-Tandem</t>
  </si>
  <si>
    <t>Winterfest / Bonenkai</t>
  </si>
  <si>
    <t>Turniere (Volleyball, Völkerball, Fußball,..)</t>
  </si>
  <si>
    <t>Bufak/BuFaTa Teilnahmebeiträge</t>
  </si>
  <si>
    <t>BuFaTa in Heidelberg</t>
  </si>
  <si>
    <t>Spende von xy an die FS</t>
  </si>
  <si>
    <t>Rücklage</t>
  </si>
  <si>
    <t>Zeitungsabos</t>
  </si>
  <si>
    <t>Mobiliar Kaffee- und Teeküche</t>
  </si>
  <si>
    <t>FS-T-Shirts</t>
  </si>
  <si>
    <t>Dankesgeschenke</t>
  </si>
  <si>
    <t>Büromaterial</t>
  </si>
  <si>
    <t>Druck FS-Shirts</t>
  </si>
  <si>
    <t>Mieten (Schränke, Spinde)</t>
  </si>
  <si>
    <r>
      <rPr>
        <b/>
        <sz val="11"/>
        <color theme="1"/>
        <rFont val="Calibri"/>
        <family val="2"/>
        <scheme val="minor"/>
      </rPr>
      <t>Datum</t>
    </r>
    <r>
      <rPr>
        <sz val="11"/>
        <color theme="1"/>
        <rFont val="Calibri"/>
        <family val="2"/>
        <scheme val="minor"/>
      </rPr>
      <t>:</t>
    </r>
  </si>
  <si>
    <t>XX.XX.XXXX</t>
  </si>
  <si>
    <t xml:space="preserve">Version: </t>
  </si>
  <si>
    <t>Fachschaft:</t>
  </si>
  <si>
    <t>FS-NAME EINTRAGEN</t>
  </si>
  <si>
    <t>Anlage:</t>
  </si>
  <si>
    <t>Arbeitswochenende der FS</t>
  </si>
  <si>
    <t>Verpflegung Tea-Break</t>
  </si>
  <si>
    <t>Verpflegung Erstieinführungen</t>
  </si>
  <si>
    <t>Verpflegung Winterfeier</t>
  </si>
  <si>
    <t>Verpflegung Sommerfest</t>
  </si>
  <si>
    <t>Externe Verpflegung</t>
  </si>
  <si>
    <t>100.</t>
  </si>
  <si>
    <t>210.</t>
  </si>
  <si>
    <t>221.</t>
  </si>
  <si>
    <t>222.</t>
  </si>
  <si>
    <t>223.</t>
  </si>
  <si>
    <t>250.</t>
  </si>
  <si>
    <t>290.</t>
  </si>
  <si>
    <t>511.</t>
  </si>
  <si>
    <t>Bitte lest den Gruppierungsplan, während ihr die Beträge einfügt.</t>
  </si>
  <si>
    <t>Fragen?</t>
  </si>
  <si>
    <t>Sprechstunde!</t>
  </si>
  <si>
    <t>Hier sollte 0 € stehen</t>
  </si>
  <si>
    <t>←</t>
  </si>
  <si>
    <r>
      <rPr>
        <sz val="16"/>
        <color theme="1"/>
        <rFont val="Arial"/>
        <family val="2"/>
      </rPr>
      <t xml:space="preserve">□ </t>
    </r>
    <r>
      <rPr>
        <b/>
        <sz val="11"/>
        <color theme="1"/>
        <rFont val="Calibri"/>
        <family val="2"/>
        <scheme val="minor"/>
      </rPr>
      <t>Beschlussprotokoll</t>
    </r>
    <r>
      <rPr>
        <sz val="11"/>
        <color theme="1"/>
        <rFont val="Calibri"/>
        <family val="2"/>
        <scheme val="minor"/>
      </rPr>
      <t xml:space="preserve"> mit den Unterschriften der Mehrheit der Fachschaftsratsmitglieder</t>
    </r>
  </si>
  <si>
    <r>
      <rPr>
        <sz val="16"/>
        <color theme="1"/>
        <rFont val="Arial"/>
        <family val="2"/>
      </rPr>
      <t xml:space="preserve">□ </t>
    </r>
    <r>
      <rPr>
        <sz val="11"/>
        <color theme="1"/>
        <rFont val="Calibri"/>
        <family val="2"/>
        <scheme val="minor"/>
      </rPr>
      <t xml:space="preserve">Der Budgetplan wurde als </t>
    </r>
    <r>
      <rPr>
        <b/>
        <sz val="11"/>
        <color theme="1"/>
        <rFont val="Calibri"/>
        <family val="2"/>
        <scheme val="minor"/>
      </rPr>
      <t>Excel</t>
    </r>
    <r>
      <rPr>
        <sz val="11"/>
        <color theme="1"/>
        <rFont val="Calibri"/>
        <family val="2"/>
        <scheme val="minor"/>
      </rPr>
      <t xml:space="preserve"> an finanzen@stura.uni-heidelberg.de gesendet.</t>
    </r>
  </si>
  <si>
    <t>Budgetplan + unterschiebenes Protokoll in Papierform per Post ans StuRa-Büro</t>
  </si>
  <si>
    <t>Nicht vergessen:</t>
  </si>
  <si>
    <t>Obergrenzen im Gruppierungsplan beachten!</t>
  </si>
  <si>
    <t>540.</t>
  </si>
  <si>
    <t>533.</t>
  </si>
  <si>
    <t>532.</t>
  </si>
  <si>
    <t>531.</t>
  </si>
  <si>
    <t>520.</t>
  </si>
  <si>
    <t>517.</t>
  </si>
  <si>
    <t>516.</t>
  </si>
  <si>
    <t>515.</t>
  </si>
  <si>
    <t>514.</t>
  </si>
  <si>
    <t>513.</t>
  </si>
  <si>
    <t>512.</t>
  </si>
  <si>
    <t>550.</t>
  </si>
  <si>
    <t>560.</t>
  </si>
  <si>
    <t>590.</t>
  </si>
  <si>
    <t>621.</t>
  </si>
  <si>
    <t>622.</t>
  </si>
  <si>
    <t>710.</t>
  </si>
  <si>
    <t>721.</t>
  </si>
  <si>
    <t>722.</t>
  </si>
  <si>
    <t>730.</t>
  </si>
  <si>
    <t>740.</t>
  </si>
  <si>
    <t>750.</t>
  </si>
  <si>
    <t>780.</t>
  </si>
  <si>
    <t>790.</t>
  </si>
  <si>
    <t>FS-Nummer</t>
  </si>
  <si>
    <t>Sonstige Ausgaben der Fachschaft</t>
  </si>
  <si>
    <t>für geplante Ausgaben, die höher wurden</t>
  </si>
  <si>
    <t>für kurzfristige Events oder Anschaffungen</t>
  </si>
  <si>
    <t>BioChem-Party</t>
  </si>
  <si>
    <t>überregionale Vernetzungsveranstaltungen</t>
  </si>
  <si>
    <t>Treffen aller Sport-FSen in BaWü</t>
  </si>
  <si>
    <t>Treffen mit Biologie-Studis aus Frankreich</t>
  </si>
  <si>
    <t>Mitgliedsbeitrag Bundesverband Politik</t>
  </si>
  <si>
    <t>Mitgliedsbeitrag BuFaTa Philosophie</t>
  </si>
  <si>
    <t>Absolvent*innenfeier</t>
  </si>
  <si>
    <t>Bachelor-Abschlussfeier</t>
  </si>
  <si>
    <t>Fußball-Turnier</t>
  </si>
  <si>
    <t>Bergheim Bolzt</t>
  </si>
  <si>
    <t>Unterstützung studentischer Projekte und Gruppen im Fach</t>
  </si>
  <si>
    <t>Inhaltliche Projekte &amp; Veranstaltungen</t>
  </si>
  <si>
    <t>321.</t>
  </si>
  <si>
    <t>Zweckgebundene Rücklagen von FSen</t>
  </si>
  <si>
    <t>552.</t>
  </si>
  <si>
    <t>Bankgebühren</t>
  </si>
  <si>
    <t>Gebühren Münzzahlungen</t>
  </si>
  <si>
    <t>553.</t>
  </si>
  <si>
    <t>Servergebühren</t>
  </si>
  <si>
    <t>Website Hosting</t>
  </si>
  <si>
    <t>Kautionen</t>
  </si>
  <si>
    <t>242.</t>
  </si>
  <si>
    <t>Schlüsselkautionen</t>
  </si>
  <si>
    <t>240.</t>
  </si>
  <si>
    <t>642.</t>
  </si>
  <si>
    <t>ausgeliehene Spiele</t>
  </si>
  <si>
    <t>Verkauf Sezierbesteck</t>
  </si>
  <si>
    <t>Einkauf von Fachschaftspullovern</t>
  </si>
  <si>
    <t>Verkauf Laborkittel- und Brillen</t>
  </si>
  <si>
    <t>Verkauf Fachschaftspullover</t>
  </si>
  <si>
    <t>Anschaffungen Mobiliar FS-Raum</t>
  </si>
  <si>
    <t>Ausrichtung BuFaTa</t>
  </si>
  <si>
    <t>Vortragsreihen/Gastvorträge</t>
  </si>
  <si>
    <t>Exkursionen</t>
  </si>
  <si>
    <t>Material Ersti-Einführung Bachelor/Master</t>
  </si>
  <si>
    <t>Fahrtkosten zur Bufak/BuFaTa (auswärts)</t>
  </si>
  <si>
    <t>Teilnahmegebühren und Fahrtkosten zu Schulungen</t>
  </si>
  <si>
    <t>Veranstaltungen Orientierung und Vernetzung in HD</t>
  </si>
  <si>
    <t>Unterschrift FS-Finanzverantwortliche:r</t>
  </si>
  <si>
    <t>Ausstehende Rechnungen 2023</t>
  </si>
  <si>
    <t>Rücklagen aus 2023</t>
  </si>
  <si>
    <t>Offene Rechnungen Weihnachtsfeier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</si>
</sst>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#,##0.00\ [$€-407];[Red]\-#,##0.00\ [$€-407]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0" xfId="0" applyFont="1"/>
    <xf numFmtId="164" fontId="2" fillId="0" borderId="0" xfId="0" applyNumberFormat="1" applyFont="1"/>
    <xf numFmtId="49" fontId="0" fillId="0" borderId="0" xfId="0" applyNumberFormat="1" applyFont="1" applyAlignment="1">
      <alignment horizontal="left"/>
    </xf>
    <xf numFmtId="0" fontId="0" fillId="0" borderId="0" xfId="0" applyFont="1"/>
    <xf numFmtId="0" fontId="2" fillId="0" borderId="0" xfId="0" applyFont="1" applyBorder="1"/>
    <xf numFmtId="0" fontId="2" fillId="0" borderId="5" xfId="0" applyFont="1" applyBorder="1"/>
    <xf numFmtId="0" fontId="0" fillId="0" borderId="0" xfId="0" applyBorder="1"/>
    <xf numFmtId="0" fontId="2" fillId="0" borderId="4" xfId="0" applyFont="1" applyBorder="1" applyAlignment="1">
      <alignment horizontal="left"/>
    </xf>
    <xf numFmtId="0" fontId="0" fillId="0" borderId="6" xfId="0" applyBorder="1"/>
    <xf numFmtId="0" fontId="0" fillId="0" borderId="9" xfId="0" applyBorder="1"/>
    <xf numFmtId="0" fontId="2" fillId="0" borderId="3" xfId="0" applyFont="1" applyBorder="1"/>
    <xf numFmtId="0" fontId="2" fillId="0" borderId="11" xfId="0" applyFont="1" applyBorder="1"/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6" fontId="4" fillId="0" borderId="0" xfId="0" applyNumberFormat="1" applyFont="1" applyFill="1" applyBorder="1"/>
    <xf numFmtId="0" fontId="2" fillId="0" borderId="5" xfId="0" applyFont="1" applyFill="1" applyBorder="1"/>
    <xf numFmtId="6" fontId="4" fillId="0" borderId="6" xfId="0" applyNumberFormat="1" applyFont="1" applyFill="1" applyBorder="1"/>
    <xf numFmtId="8" fontId="2" fillId="0" borderId="0" xfId="0" applyNumberFormat="1" applyFont="1" applyFill="1" applyBorder="1"/>
    <xf numFmtId="8" fontId="5" fillId="0" borderId="5" xfId="0" applyNumberFormat="1" applyFont="1" applyFill="1" applyBorder="1"/>
    <xf numFmtId="8" fontId="0" fillId="0" borderId="0" xfId="0" applyNumberFormat="1"/>
    <xf numFmtId="8" fontId="5" fillId="0" borderId="5" xfId="1" applyNumberFormat="1" applyFont="1" applyBorder="1"/>
    <xf numFmtId="0" fontId="6" fillId="0" borderId="0" xfId="0" applyFont="1" applyBorder="1" applyAlignment="1">
      <alignment horizontal="left"/>
    </xf>
    <xf numFmtId="14" fontId="9" fillId="0" borderId="0" xfId="0" applyNumberFormat="1" applyFont="1" applyBorder="1"/>
    <xf numFmtId="0" fontId="0" fillId="0" borderId="1" xfId="0" applyFont="1" applyFill="1" applyBorder="1"/>
    <xf numFmtId="8" fontId="4" fillId="0" borderId="1" xfId="0" applyNumberFormat="1" applyFont="1" applyFill="1" applyBorder="1"/>
    <xf numFmtId="0" fontId="2" fillId="0" borderId="2" xfId="0" applyFont="1" applyFill="1" applyBorder="1"/>
    <xf numFmtId="8" fontId="4" fillId="0" borderId="3" xfId="0" applyNumberFormat="1" applyFont="1" applyFill="1" applyBorder="1"/>
    <xf numFmtId="0" fontId="4" fillId="0" borderId="0" xfId="0" applyFont="1" applyFill="1" applyBorder="1"/>
    <xf numFmtId="0" fontId="0" fillId="0" borderId="1" xfId="0" applyFont="1" applyFill="1" applyBorder="1" applyAlignment="1">
      <alignment wrapText="1"/>
    </xf>
    <xf numFmtId="8" fontId="4" fillId="0" borderId="0" xfId="0" applyNumberFormat="1" applyFont="1" applyFill="1" applyBorder="1"/>
    <xf numFmtId="8" fontId="4" fillId="0" borderId="2" xfId="0" applyNumberFormat="1" applyFont="1" applyFill="1" applyBorder="1"/>
    <xf numFmtId="0" fontId="0" fillId="0" borderId="16" xfId="0" applyFill="1" applyBorder="1"/>
    <xf numFmtId="0" fontId="0" fillId="0" borderId="0" xfId="0" applyFill="1" applyBorder="1"/>
    <xf numFmtId="164" fontId="0" fillId="0" borderId="16" xfId="0" applyNumberFormat="1" applyFill="1" applyBorder="1"/>
    <xf numFmtId="164" fontId="4" fillId="0" borderId="16" xfId="0" applyNumberFormat="1" applyFont="1" applyFill="1" applyBorder="1"/>
    <xf numFmtId="8" fontId="5" fillId="0" borderId="18" xfId="0" applyNumberFormat="1" applyFont="1" applyFill="1" applyBorder="1"/>
    <xf numFmtId="0" fontId="0" fillId="0" borderId="0" xfId="0" applyFont="1" applyFill="1" applyBorder="1"/>
    <xf numFmtId="8" fontId="0" fillId="0" borderId="0" xfId="0" applyNumberFormat="1" applyFill="1" applyBorder="1"/>
    <xf numFmtId="8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0" borderId="16" xfId="0" applyFont="1" applyFill="1" applyBorder="1"/>
    <xf numFmtId="0" fontId="2" fillId="0" borderId="20" xfId="0" applyFont="1" applyFill="1" applyBorder="1"/>
    <xf numFmtId="8" fontId="4" fillId="0" borderId="20" xfId="0" applyNumberFormat="1" applyFont="1" applyFill="1" applyBorder="1"/>
    <xf numFmtId="8" fontId="5" fillId="0" borderId="21" xfId="0" applyNumberFormat="1" applyFont="1" applyFill="1" applyBorder="1"/>
    <xf numFmtId="0" fontId="0" fillId="0" borderId="7" xfId="0" applyFont="1" applyFill="1" applyBorder="1"/>
    <xf numFmtId="8" fontId="4" fillId="0" borderId="1" xfId="1" applyNumberFormat="1" applyFont="1" applyFill="1" applyBorder="1"/>
    <xf numFmtId="0" fontId="4" fillId="0" borderId="8" xfId="0" applyFont="1" applyFill="1" applyBorder="1"/>
    <xf numFmtId="0" fontId="7" fillId="0" borderId="1" xfId="0" applyNumberFormat="1" applyFont="1" applyFill="1" applyBorder="1" applyAlignment="1">
      <alignment horizontal="left" wrapText="1"/>
    </xf>
    <xf numFmtId="8" fontId="4" fillId="0" borderId="0" xfId="1" applyNumberFormat="1" applyFont="1" applyFill="1" applyBorder="1"/>
    <xf numFmtId="8" fontId="1" fillId="0" borderId="2" xfId="1" applyNumberFormat="1" applyFont="1" applyFill="1" applyBorder="1"/>
    <xf numFmtId="0" fontId="2" fillId="0" borderId="2" xfId="0" applyFont="1" applyFill="1" applyBorder="1" applyAlignment="1">
      <alignment wrapText="1"/>
    </xf>
    <xf numFmtId="0" fontId="0" fillId="0" borderId="1" xfId="0" applyFont="1" applyFill="1" applyBorder="1" applyAlignment="1"/>
    <xf numFmtId="8" fontId="8" fillId="0" borderId="0" xfId="1" applyNumberFormat="1" applyFont="1" applyFill="1" applyBorder="1"/>
    <xf numFmtId="164" fontId="5" fillId="0" borderId="0" xfId="0" applyNumberFormat="1" applyFont="1" applyFill="1" applyBorder="1"/>
    <xf numFmtId="8" fontId="2" fillId="0" borderId="18" xfId="0" applyNumberFormat="1" applyFont="1" applyFill="1" applyBorder="1"/>
    <xf numFmtId="8" fontId="2" fillId="0" borderId="0" xfId="1" applyNumberFormat="1" applyFont="1" applyFill="1" applyBorder="1"/>
    <xf numFmtId="8" fontId="8" fillId="0" borderId="18" xfId="1" applyNumberFormat="1" applyFont="1" applyFill="1" applyBorder="1"/>
    <xf numFmtId="0" fontId="4" fillId="0" borderId="0" xfId="0" applyFont="1" applyFill="1" applyBorder="1" applyAlignment="1">
      <alignment horizontal="left"/>
    </xf>
    <xf numFmtId="8" fontId="8" fillId="0" borderId="20" xfId="1" applyNumberFormat="1" applyFont="1" applyFill="1" applyBorder="1"/>
    <xf numFmtId="0" fontId="2" fillId="0" borderId="0" xfId="0" applyFont="1" applyAlignment="1">
      <alignment horizontal="right"/>
    </xf>
    <xf numFmtId="165" fontId="2" fillId="0" borderId="9" xfId="0" applyNumberFormat="1" applyFont="1" applyFill="1" applyBorder="1"/>
    <xf numFmtId="0" fontId="4" fillId="0" borderId="0" xfId="0" applyFont="1" applyFill="1" applyBorder="1" applyAlignment="1"/>
    <xf numFmtId="49" fontId="9" fillId="4" borderId="0" xfId="0" applyNumberFormat="1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wrapText="1"/>
    </xf>
    <xf numFmtId="0" fontId="0" fillId="0" borderId="15" xfId="0" applyBorder="1" applyAlignment="1">
      <alignment horizontal="right"/>
    </xf>
    <xf numFmtId="0" fontId="0" fillId="0" borderId="15" xfId="0" applyBorder="1"/>
    <xf numFmtId="0" fontId="0" fillId="0" borderId="22" xfId="0" applyBorder="1"/>
    <xf numFmtId="0" fontId="2" fillId="0" borderId="3" xfId="0" applyFont="1" applyFill="1" applyBorder="1"/>
    <xf numFmtId="0" fontId="0" fillId="0" borderId="23" xfId="0" applyBorder="1" applyAlignment="1">
      <alignment horizontal="right"/>
    </xf>
    <xf numFmtId="0" fontId="0" fillId="0" borderId="10" xfId="0" applyBorder="1" applyAlignment="1">
      <alignment horizontal="right"/>
    </xf>
    <xf numFmtId="0" fontId="9" fillId="4" borderId="0" xfId="0" applyFont="1" applyFill="1" applyAlignment="1">
      <alignment horizontal="left"/>
    </xf>
    <xf numFmtId="0" fontId="4" fillId="0" borderId="2" xfId="0" applyFont="1" applyFill="1" applyBorder="1"/>
    <xf numFmtId="0" fontId="2" fillId="0" borderId="13" xfId="0" applyFont="1" applyFill="1" applyBorder="1"/>
    <xf numFmtId="0" fontId="0" fillId="0" borderId="13" xfId="0" applyFill="1" applyBorder="1"/>
    <xf numFmtId="164" fontId="0" fillId="0" borderId="14" xfId="0" applyNumberFormat="1" applyFill="1" applyBorder="1"/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2" fillId="4" borderId="0" xfId="0" applyFont="1" applyFill="1"/>
    <xf numFmtId="0" fontId="12" fillId="0" borderId="0" xfId="0" applyFont="1" applyAlignment="1">
      <alignment horizontal="center"/>
    </xf>
    <xf numFmtId="0" fontId="0" fillId="0" borderId="24" xfId="0" applyBorder="1"/>
    <xf numFmtId="0" fontId="2" fillId="0" borderId="24" xfId="0" applyFont="1" applyBorder="1"/>
    <xf numFmtId="0" fontId="0" fillId="0" borderId="8" xfId="0" applyFill="1" applyBorder="1"/>
    <xf numFmtId="8" fontId="0" fillId="0" borderId="8" xfId="0" applyNumberFormat="1" applyFill="1" applyBorder="1"/>
    <xf numFmtId="49" fontId="0" fillId="0" borderId="8" xfId="0" applyNumberFormat="1" applyFont="1" applyFill="1" applyBorder="1" applyAlignment="1">
      <alignment horizontal="left"/>
    </xf>
    <xf numFmtId="0" fontId="0" fillId="0" borderId="8" xfId="0" applyFont="1" applyFill="1" applyBorder="1"/>
    <xf numFmtId="8" fontId="0" fillId="0" borderId="8" xfId="1" applyNumberFormat="1" applyFont="1" applyFill="1" applyBorder="1"/>
    <xf numFmtId="0" fontId="0" fillId="0" borderId="22" xfId="0" applyBorder="1" applyAlignment="1">
      <alignment horizontal="right"/>
    </xf>
    <xf numFmtId="0" fontId="0" fillId="0" borderId="25" xfId="0" applyFill="1" applyBorder="1"/>
    <xf numFmtId="0" fontId="0" fillId="0" borderId="0" xfId="0" applyNumberFormat="1"/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 vertical="center"/>
    </xf>
    <xf numFmtId="0" fontId="2" fillId="6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2" fillId="0" borderId="4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10" fillId="2" borderId="12" xfId="0" applyNumberFormat="1" applyFont="1" applyFill="1" applyBorder="1" applyAlignment="1">
      <alignment horizontal="center" vertical="center"/>
    </xf>
    <xf numFmtId="49" fontId="10" fillId="2" borderId="13" xfId="0" applyNumberFormat="1" applyFont="1" applyFill="1" applyBorder="1" applyAlignment="1">
      <alignment horizontal="center" vertical="center"/>
    </xf>
    <xf numFmtId="49" fontId="10" fillId="2" borderId="14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 vertical="center"/>
    </xf>
    <xf numFmtId="49" fontId="10" fillId="3" borderId="13" xfId="0" applyNumberFormat="1" applyFont="1" applyFill="1" applyBorder="1" applyAlignment="1">
      <alignment horizontal="center" vertical="center"/>
    </xf>
    <xf numFmtId="49" fontId="10" fillId="3" borderId="14" xfId="0" applyNumberFormat="1" applyFont="1" applyFill="1" applyBorder="1" applyAlignment="1">
      <alignment horizontal="center" vertical="center"/>
    </xf>
    <xf numFmtId="49" fontId="10" fillId="3" borderId="19" xfId="0" applyNumberFormat="1" applyFont="1" applyFill="1" applyBorder="1" applyAlignment="1">
      <alignment horizontal="center" vertical="center"/>
    </xf>
    <xf numFmtId="49" fontId="10" fillId="3" borderId="20" xfId="0" applyNumberFormat="1" applyFont="1" applyFill="1" applyBorder="1" applyAlignment="1">
      <alignment horizontal="center" vertical="center"/>
    </xf>
    <xf numFmtId="49" fontId="10" fillId="3" borderId="21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</xdr:row>
      <xdr:rowOff>38100</xdr:rowOff>
    </xdr:from>
    <xdr:to>
      <xdr:col>6</xdr:col>
      <xdr:colOff>12814</xdr:colOff>
      <xdr:row>6</xdr:row>
      <xdr:rowOff>118822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67150" y="609600"/>
          <a:ext cx="2266576" cy="652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2:H186"/>
  <sheetViews>
    <sheetView tabSelected="1" view="pageLayout" topLeftCell="A38" zoomScale="130" zoomScaleNormal="100" zoomScalePageLayoutView="130" workbookViewId="0">
      <selection activeCell="G52" sqref="G52"/>
    </sheetView>
  </sheetViews>
  <sheetFormatPr baseColWidth="10" defaultRowHeight="15" x14ac:dyDescent="0.25"/>
  <cols>
    <col min="1" max="1" width="4.42578125" customWidth="1"/>
    <col min="2" max="2" width="6.85546875" customWidth="1"/>
    <col min="3" max="3" width="64.42578125" bestFit="1" customWidth="1"/>
    <col min="4" max="4" width="15.140625" customWidth="1"/>
    <col min="5" max="5" width="11.85546875" customWidth="1"/>
    <col min="6" max="6" width="12" customWidth="1"/>
    <col min="7" max="7" width="10.85546875" customWidth="1"/>
    <col min="8" max="8" width="12.85546875" customWidth="1"/>
  </cols>
  <sheetData>
    <row r="2" spans="1:8" x14ac:dyDescent="0.25">
      <c r="B2" s="108" t="str">
        <f>CONCATENATE("BUDGETPLAN DER FACHSCHAFT ",C4," 2023")</f>
        <v>BUDGETPLAN DER FACHSCHAFT FS-NAME EINTRAGEN 2023</v>
      </c>
      <c r="C2" s="108"/>
      <c r="D2" s="108"/>
      <c r="E2" s="108"/>
      <c r="G2" s="92"/>
    </row>
    <row r="3" spans="1:8" x14ac:dyDescent="0.25">
      <c r="H3">
        <v>1</v>
      </c>
    </row>
    <row r="4" spans="1:8" x14ac:dyDescent="0.25">
      <c r="A4" s="109" t="s">
        <v>104</v>
      </c>
      <c r="B4" s="109"/>
      <c r="C4" s="64" t="s">
        <v>105</v>
      </c>
    </row>
    <row r="5" spans="1:8" x14ac:dyDescent="0.25">
      <c r="A5" s="110" t="s">
        <v>155</v>
      </c>
      <c r="B5" s="110"/>
      <c r="C5" s="74">
        <v>9999</v>
      </c>
      <c r="D5" s="7"/>
      <c r="E5" s="7"/>
    </row>
    <row r="6" spans="1:8" x14ac:dyDescent="0.25">
      <c r="A6" s="111" t="s">
        <v>101</v>
      </c>
      <c r="B6" s="111"/>
      <c r="C6" s="23" t="s">
        <v>102</v>
      </c>
      <c r="D6" s="7"/>
      <c r="E6" s="7"/>
    </row>
    <row r="7" spans="1:8" x14ac:dyDescent="0.25">
      <c r="A7" s="109" t="s">
        <v>103</v>
      </c>
      <c r="B7" s="109"/>
      <c r="C7" s="22">
        <v>1</v>
      </c>
      <c r="D7" s="7"/>
      <c r="E7" s="7"/>
    </row>
    <row r="8" spans="1:8" ht="15.75" thickBot="1" x14ac:dyDescent="0.3">
      <c r="A8" s="10"/>
      <c r="B8" s="10"/>
      <c r="C8" s="10"/>
      <c r="D8" s="10"/>
      <c r="E8" s="10"/>
    </row>
    <row r="9" spans="1:8" ht="15.75" customHeight="1" thickTop="1" x14ac:dyDescent="0.25">
      <c r="A9" s="122" t="s">
        <v>80</v>
      </c>
      <c r="B9" s="122"/>
      <c r="C9" s="11" t="s">
        <v>0</v>
      </c>
      <c r="D9" s="11" t="s">
        <v>1</v>
      </c>
      <c r="E9" s="12" t="s">
        <v>2</v>
      </c>
      <c r="G9" s="93" t="s">
        <v>121</v>
      </c>
      <c r="H9" s="94"/>
    </row>
    <row r="10" spans="1:8" ht="15.75" thickBot="1" x14ac:dyDescent="0.3">
      <c r="B10" s="1"/>
      <c r="C10" s="1"/>
      <c r="D10" s="1"/>
      <c r="G10" s="95"/>
      <c r="H10" s="96"/>
    </row>
    <row r="11" spans="1:8" ht="15" customHeight="1" x14ac:dyDescent="0.25">
      <c r="A11" s="125" t="s">
        <v>3</v>
      </c>
      <c r="B11" s="126"/>
      <c r="C11" s="126"/>
      <c r="D11" s="126"/>
      <c r="E11" s="127"/>
      <c r="G11" s="95"/>
      <c r="H11" s="96"/>
    </row>
    <row r="12" spans="1:8" ht="15.75" customHeight="1" thickBot="1" x14ac:dyDescent="0.3">
      <c r="A12" s="128"/>
      <c r="B12" s="129"/>
      <c r="C12" s="129"/>
      <c r="D12" s="129"/>
      <c r="E12" s="130"/>
      <c r="G12" s="95"/>
      <c r="H12" s="96"/>
    </row>
    <row r="13" spans="1:8" ht="15.75" thickBot="1" x14ac:dyDescent="0.3">
      <c r="A13" s="123">
        <v>1</v>
      </c>
      <c r="B13" s="124"/>
      <c r="C13" s="76" t="s">
        <v>4</v>
      </c>
      <c r="D13" s="77"/>
      <c r="E13" s="78"/>
      <c r="G13" s="97"/>
      <c r="H13" s="98"/>
    </row>
    <row r="14" spans="1:8" x14ac:dyDescent="0.25">
      <c r="A14" s="72" t="s">
        <v>113</v>
      </c>
      <c r="B14" s="65">
        <f>C5</f>
        <v>9999</v>
      </c>
      <c r="C14" s="24" t="s">
        <v>5</v>
      </c>
      <c r="D14" s="25">
        <v>0</v>
      </c>
      <c r="E14" s="35"/>
    </row>
    <row r="15" spans="1:8" ht="17.25" x14ac:dyDescent="0.4">
      <c r="A15" s="131" t="s">
        <v>6</v>
      </c>
      <c r="B15" s="132"/>
      <c r="C15" s="71" t="s">
        <v>4</v>
      </c>
      <c r="D15" s="27"/>
      <c r="E15" s="36">
        <f>SUM(D14)</f>
        <v>0</v>
      </c>
    </row>
    <row r="16" spans="1:8" x14ac:dyDescent="0.25">
      <c r="A16" s="69"/>
      <c r="B16" s="66"/>
      <c r="C16" s="37"/>
      <c r="D16" s="38"/>
      <c r="E16" s="34"/>
      <c r="G16" s="81" t="s">
        <v>122</v>
      </c>
      <c r="H16" s="81" t="s">
        <v>123</v>
      </c>
    </row>
    <row r="17" spans="1:5" ht="27.75" customHeight="1" x14ac:dyDescent="0.25">
      <c r="A17" s="99">
        <v>2</v>
      </c>
      <c r="B17" s="100"/>
      <c r="C17" s="14" t="s">
        <v>7</v>
      </c>
      <c r="D17" s="38"/>
      <c r="E17" s="34"/>
    </row>
    <row r="18" spans="1:5" ht="13.5" customHeight="1" x14ac:dyDescent="0.25">
      <c r="A18" s="72" t="s">
        <v>114</v>
      </c>
      <c r="B18" s="65">
        <f>C5</f>
        <v>9999</v>
      </c>
      <c r="C18" s="24" t="s">
        <v>8</v>
      </c>
      <c r="D18" s="25">
        <f>SUM(D19)</f>
        <v>0</v>
      </c>
      <c r="E18" s="34"/>
    </row>
    <row r="19" spans="1:5" ht="17.25" customHeight="1" x14ac:dyDescent="0.25">
      <c r="A19" s="69"/>
      <c r="B19" s="33"/>
      <c r="C19" s="28" t="s">
        <v>92</v>
      </c>
      <c r="D19" s="39">
        <v>0</v>
      </c>
      <c r="E19" s="32"/>
    </row>
    <row r="20" spans="1:5" ht="15" customHeight="1" x14ac:dyDescent="0.25">
      <c r="A20" s="72" t="s">
        <v>115</v>
      </c>
      <c r="B20" s="65">
        <f>C5</f>
        <v>9999</v>
      </c>
      <c r="C20" s="29" t="s">
        <v>9</v>
      </c>
      <c r="D20" s="25">
        <f>SUM(D21:D24)</f>
        <v>0</v>
      </c>
      <c r="E20" s="34"/>
    </row>
    <row r="21" spans="1:5" x14ac:dyDescent="0.25">
      <c r="A21" s="69"/>
      <c r="B21" s="67"/>
      <c r="C21" s="40" t="s">
        <v>10</v>
      </c>
      <c r="D21" s="39">
        <v>0</v>
      </c>
      <c r="E21" s="41"/>
    </row>
    <row r="22" spans="1:5" x14ac:dyDescent="0.25">
      <c r="A22" s="69"/>
      <c r="B22" s="67"/>
      <c r="C22" s="40" t="s">
        <v>11</v>
      </c>
      <c r="D22" s="39">
        <v>0</v>
      </c>
      <c r="E22" s="41"/>
    </row>
    <row r="23" spans="1:5" x14ac:dyDescent="0.25">
      <c r="A23" s="69"/>
      <c r="B23" s="66"/>
      <c r="C23" s="40" t="s">
        <v>12</v>
      </c>
      <c r="D23" s="39">
        <v>0</v>
      </c>
      <c r="E23" s="34"/>
    </row>
    <row r="24" spans="1:5" x14ac:dyDescent="0.25">
      <c r="A24" s="69"/>
      <c r="B24" s="28"/>
      <c r="C24" s="28" t="s">
        <v>13</v>
      </c>
      <c r="D24" s="39">
        <v>0</v>
      </c>
      <c r="E24" s="42"/>
    </row>
    <row r="25" spans="1:5" x14ac:dyDescent="0.25">
      <c r="A25" s="72" t="s">
        <v>116</v>
      </c>
      <c r="B25" s="65">
        <f>C5</f>
        <v>9999</v>
      </c>
      <c r="C25" s="24" t="s">
        <v>14</v>
      </c>
      <c r="D25" s="25">
        <f>SUM(D26:D27)</f>
        <v>0</v>
      </c>
      <c r="E25" s="35"/>
    </row>
    <row r="26" spans="1:5" x14ac:dyDescent="0.25">
      <c r="A26" s="68"/>
      <c r="B26" s="28"/>
      <c r="C26" s="28" t="s">
        <v>165</v>
      </c>
      <c r="D26" s="39">
        <v>0</v>
      </c>
      <c r="E26" s="42"/>
    </row>
    <row r="27" spans="1:5" x14ac:dyDescent="0.25">
      <c r="A27" s="68"/>
      <c r="B27" s="75"/>
      <c r="C27" s="75" t="s">
        <v>166</v>
      </c>
      <c r="D27" s="39">
        <v>0</v>
      </c>
      <c r="E27" s="42"/>
    </row>
    <row r="28" spans="1:5" x14ac:dyDescent="0.25">
      <c r="A28" s="72" t="s">
        <v>117</v>
      </c>
      <c r="B28" s="65">
        <f>C5</f>
        <v>9999</v>
      </c>
      <c r="C28" s="24" t="s">
        <v>15</v>
      </c>
      <c r="D28" s="25">
        <f>SUM(D29:D35)</f>
        <v>0</v>
      </c>
      <c r="E28" s="42"/>
    </row>
    <row r="29" spans="1:5" ht="15.75" customHeight="1" x14ac:dyDescent="0.25">
      <c r="A29" s="69"/>
      <c r="B29" s="66"/>
      <c r="C29" s="40" t="s">
        <v>16</v>
      </c>
      <c r="D29" s="30">
        <v>0</v>
      </c>
      <c r="E29" s="32"/>
    </row>
    <row r="30" spans="1:5" x14ac:dyDescent="0.25">
      <c r="A30" s="69"/>
      <c r="B30" s="28"/>
      <c r="C30" s="28" t="s">
        <v>17</v>
      </c>
      <c r="D30" s="30">
        <v>0</v>
      </c>
      <c r="E30" s="32"/>
    </row>
    <row r="31" spans="1:5" x14ac:dyDescent="0.25">
      <c r="A31" s="69"/>
      <c r="B31" s="28"/>
      <c r="C31" s="28" t="s">
        <v>18</v>
      </c>
      <c r="D31" s="30">
        <v>0</v>
      </c>
      <c r="E31" s="42"/>
    </row>
    <row r="32" spans="1:5" x14ac:dyDescent="0.25">
      <c r="A32" s="69"/>
      <c r="B32" s="28"/>
      <c r="C32" s="28" t="s">
        <v>19</v>
      </c>
      <c r="D32" s="30">
        <v>0</v>
      </c>
      <c r="E32" s="42"/>
    </row>
    <row r="33" spans="1:5" x14ac:dyDescent="0.25">
      <c r="A33" s="69"/>
      <c r="B33" s="66"/>
      <c r="C33" s="28" t="s">
        <v>20</v>
      </c>
      <c r="D33" s="30">
        <v>0</v>
      </c>
      <c r="E33" s="42"/>
    </row>
    <row r="34" spans="1:5" x14ac:dyDescent="0.25">
      <c r="A34" s="69"/>
      <c r="B34" s="28"/>
      <c r="C34" s="28" t="s">
        <v>159</v>
      </c>
      <c r="D34" s="30">
        <v>0</v>
      </c>
      <c r="E34" s="42"/>
    </row>
    <row r="35" spans="1:5" ht="16.5" customHeight="1" x14ac:dyDescent="0.25">
      <c r="A35" s="69"/>
      <c r="B35" s="28"/>
      <c r="C35" s="40" t="s">
        <v>167</v>
      </c>
      <c r="D35" s="30">
        <v>0</v>
      </c>
      <c r="E35" s="42"/>
    </row>
    <row r="36" spans="1:5" x14ac:dyDescent="0.25">
      <c r="A36" s="72" t="s">
        <v>182</v>
      </c>
      <c r="B36" s="65">
        <f>C5</f>
        <v>9999</v>
      </c>
      <c r="C36" s="24" t="s">
        <v>179</v>
      </c>
      <c r="D36" s="25">
        <f>SUM(D37:D37)</f>
        <v>0</v>
      </c>
      <c r="E36" s="42"/>
    </row>
    <row r="37" spans="1:5" ht="15.75" customHeight="1" x14ac:dyDescent="0.25">
      <c r="A37" s="69"/>
      <c r="B37" s="66"/>
      <c r="C37" s="40" t="s">
        <v>184</v>
      </c>
      <c r="D37" s="30">
        <v>0</v>
      </c>
      <c r="E37" s="32"/>
    </row>
    <row r="38" spans="1:5" x14ac:dyDescent="0.25">
      <c r="A38" s="72" t="s">
        <v>180</v>
      </c>
      <c r="B38" s="65">
        <f>C5</f>
        <v>9999</v>
      </c>
      <c r="C38" s="24" t="s">
        <v>181</v>
      </c>
      <c r="D38" s="25">
        <v>0</v>
      </c>
      <c r="E38" s="42"/>
    </row>
    <row r="39" spans="1:5" x14ac:dyDescent="0.25">
      <c r="A39" s="79" t="s">
        <v>118</v>
      </c>
      <c r="B39" s="65">
        <f>C5</f>
        <v>9999</v>
      </c>
      <c r="C39" s="24" t="s">
        <v>22</v>
      </c>
      <c r="D39" s="25">
        <f>SUM(D40:D42)</f>
        <v>0</v>
      </c>
      <c r="E39" s="42"/>
    </row>
    <row r="40" spans="1:5" x14ac:dyDescent="0.25">
      <c r="A40" s="80"/>
      <c r="B40" s="28"/>
      <c r="C40" s="28" t="s">
        <v>185</v>
      </c>
      <c r="D40" s="30">
        <v>0</v>
      </c>
      <c r="E40" s="42"/>
    </row>
    <row r="41" spans="1:5" x14ac:dyDescent="0.25">
      <c r="A41" s="80"/>
      <c r="B41" s="28"/>
      <c r="C41" s="28" t="s">
        <v>188</v>
      </c>
      <c r="D41" s="30">
        <v>0</v>
      </c>
      <c r="E41" s="42"/>
    </row>
    <row r="42" spans="1:5" x14ac:dyDescent="0.25">
      <c r="A42" s="80"/>
      <c r="B42" s="33"/>
      <c r="C42" s="28" t="s">
        <v>187</v>
      </c>
      <c r="D42" s="30">
        <v>0</v>
      </c>
      <c r="E42" s="32"/>
    </row>
    <row r="43" spans="1:5" x14ac:dyDescent="0.25">
      <c r="A43" s="79" t="s">
        <v>119</v>
      </c>
      <c r="B43" s="65">
        <f>C5</f>
        <v>9999</v>
      </c>
      <c r="C43" s="24" t="s">
        <v>23</v>
      </c>
      <c r="D43" s="25">
        <f>SUM(D44:D45)</f>
        <v>0</v>
      </c>
      <c r="E43" s="42"/>
    </row>
    <row r="44" spans="1:5" x14ac:dyDescent="0.25">
      <c r="A44" s="70"/>
      <c r="B44" s="28"/>
      <c r="C44" s="28"/>
      <c r="D44" s="30">
        <v>0</v>
      </c>
      <c r="E44" s="42"/>
    </row>
    <row r="45" spans="1:5" x14ac:dyDescent="0.25">
      <c r="A45" s="69"/>
      <c r="B45" s="28"/>
      <c r="C45" s="28"/>
      <c r="D45" s="30">
        <v>0</v>
      </c>
      <c r="E45" s="42"/>
    </row>
    <row r="46" spans="1:5" ht="17.25" x14ac:dyDescent="0.4">
      <c r="A46" s="99" t="s">
        <v>24</v>
      </c>
      <c r="B46" s="100"/>
      <c r="C46" s="26" t="s">
        <v>7</v>
      </c>
      <c r="D46" s="31"/>
      <c r="E46" s="36">
        <f>SUM(D18,D20,D25,D28,D36,D38,D39,D43)</f>
        <v>0</v>
      </c>
    </row>
    <row r="47" spans="1:5" x14ac:dyDescent="0.25">
      <c r="A47" s="69"/>
      <c r="B47" s="66"/>
      <c r="C47" s="37"/>
      <c r="D47" s="30"/>
      <c r="E47" s="42"/>
    </row>
    <row r="48" spans="1:5" x14ac:dyDescent="0.25">
      <c r="A48" s="99" t="s">
        <v>25</v>
      </c>
      <c r="B48" s="100"/>
      <c r="C48" s="14" t="s">
        <v>199</v>
      </c>
      <c r="D48" s="30"/>
      <c r="E48" s="42"/>
    </row>
    <row r="49" spans="1:5" x14ac:dyDescent="0.25">
      <c r="A49" s="73" t="s">
        <v>171</v>
      </c>
      <c r="B49" s="65">
        <f>C5</f>
        <v>9999</v>
      </c>
      <c r="C49" s="24" t="s">
        <v>172</v>
      </c>
      <c r="D49" s="25">
        <f>SUM(D50:D53)</f>
        <v>0</v>
      </c>
      <c r="E49" s="42"/>
    </row>
    <row r="50" spans="1:5" x14ac:dyDescent="0.25">
      <c r="A50" s="69"/>
      <c r="B50" s="28"/>
      <c r="C50" s="28" t="s">
        <v>198</v>
      </c>
      <c r="D50" s="30">
        <v>0</v>
      </c>
      <c r="E50" s="42"/>
    </row>
    <row r="51" spans="1:5" x14ac:dyDescent="0.25">
      <c r="A51" s="69"/>
      <c r="B51" s="66"/>
      <c r="C51" s="28" t="s">
        <v>200</v>
      </c>
      <c r="D51" s="30">
        <v>0</v>
      </c>
      <c r="E51" s="42"/>
    </row>
    <row r="52" spans="1:5" x14ac:dyDescent="0.25">
      <c r="A52" s="69"/>
      <c r="B52" s="66"/>
      <c r="C52" s="28" t="s">
        <v>189</v>
      </c>
      <c r="D52" s="30">
        <v>0</v>
      </c>
      <c r="E52" s="42"/>
    </row>
    <row r="53" spans="1:5" x14ac:dyDescent="0.25">
      <c r="A53" s="69"/>
      <c r="B53" s="28"/>
      <c r="C53" s="28" t="s">
        <v>190</v>
      </c>
      <c r="D53" s="30">
        <v>0</v>
      </c>
      <c r="E53" s="42"/>
    </row>
    <row r="54" spans="1:5" x14ac:dyDescent="0.25">
      <c r="A54" s="69"/>
      <c r="B54" s="28"/>
      <c r="C54" s="28"/>
      <c r="D54" s="30"/>
      <c r="E54" s="42"/>
    </row>
    <row r="55" spans="1:5" ht="18" thickBot="1" x14ac:dyDescent="0.45">
      <c r="A55" s="101" t="s">
        <v>26</v>
      </c>
      <c r="B55" s="102"/>
      <c r="C55" s="43" t="s">
        <v>93</v>
      </c>
      <c r="D55" s="44"/>
      <c r="E55" s="45">
        <f>SUM(D49)</f>
        <v>0</v>
      </c>
    </row>
    <row r="56" spans="1:5" ht="15.75" thickBot="1" x14ac:dyDescent="0.3">
      <c r="B56" s="13"/>
      <c r="C56" s="14"/>
      <c r="D56" s="18"/>
      <c r="E56" s="15"/>
    </row>
    <row r="57" spans="1:5" ht="18" thickBot="1" x14ac:dyDescent="0.45">
      <c r="A57" s="112" t="s">
        <v>27</v>
      </c>
      <c r="B57" s="113"/>
      <c r="C57" s="16" t="s">
        <v>3</v>
      </c>
      <c r="D57" s="19">
        <f>SUM(E15,E46,E55)</f>
        <v>0</v>
      </c>
      <c r="E57" s="17"/>
    </row>
    <row r="58" spans="1:5" ht="15.75" thickBot="1" x14ac:dyDescent="0.3">
      <c r="B58" s="3"/>
      <c r="C58" s="4"/>
      <c r="D58" s="20"/>
    </row>
    <row r="59" spans="1:5" ht="15" customHeight="1" x14ac:dyDescent="0.25">
      <c r="A59" s="114" t="s">
        <v>28</v>
      </c>
      <c r="B59" s="115"/>
      <c r="C59" s="115"/>
      <c r="D59" s="115"/>
      <c r="E59" s="116"/>
    </row>
    <row r="60" spans="1:5" ht="15.75" customHeight="1" thickBot="1" x14ac:dyDescent="0.3">
      <c r="A60" s="117"/>
      <c r="B60" s="118"/>
      <c r="C60" s="118"/>
      <c r="D60" s="118"/>
      <c r="E60" s="119"/>
    </row>
    <row r="61" spans="1:5" x14ac:dyDescent="0.25">
      <c r="A61" s="120">
        <v>5</v>
      </c>
      <c r="B61" s="121"/>
      <c r="C61" s="14" t="s">
        <v>29</v>
      </c>
      <c r="D61" s="18"/>
      <c r="E61" s="34"/>
    </row>
    <row r="62" spans="1:5" x14ac:dyDescent="0.25">
      <c r="A62" s="72" t="s">
        <v>120</v>
      </c>
      <c r="B62" s="65">
        <f>C5</f>
        <v>9999</v>
      </c>
      <c r="C62" s="46" t="s">
        <v>30</v>
      </c>
      <c r="D62" s="47">
        <f>SUM(D63:D65)</f>
        <v>0</v>
      </c>
      <c r="E62" s="42"/>
    </row>
    <row r="63" spans="1:5" x14ac:dyDescent="0.25">
      <c r="A63" s="90"/>
      <c r="B63" s="66"/>
      <c r="C63" s="48" t="s">
        <v>98</v>
      </c>
      <c r="D63" s="30">
        <v>0</v>
      </c>
      <c r="E63" s="42"/>
    </row>
    <row r="64" spans="1:5" x14ac:dyDescent="0.25">
      <c r="A64" s="68"/>
      <c r="B64" s="66"/>
      <c r="C64" s="28" t="s">
        <v>31</v>
      </c>
      <c r="D64" s="30">
        <v>0</v>
      </c>
      <c r="E64" s="42"/>
    </row>
    <row r="65" spans="1:5" x14ac:dyDescent="0.25">
      <c r="A65" s="68"/>
      <c r="B65" s="28"/>
      <c r="C65" s="28" t="s">
        <v>32</v>
      </c>
      <c r="D65" s="30">
        <v>0</v>
      </c>
      <c r="E65" s="42"/>
    </row>
    <row r="66" spans="1:5" x14ac:dyDescent="0.25">
      <c r="A66" s="72" t="s">
        <v>141</v>
      </c>
      <c r="B66" s="65">
        <f>C5</f>
        <v>9999</v>
      </c>
      <c r="C66" s="24" t="s">
        <v>33</v>
      </c>
      <c r="D66" s="47">
        <f>SUM(D67)</f>
        <v>0</v>
      </c>
      <c r="E66" s="42"/>
    </row>
    <row r="67" spans="1:5" x14ac:dyDescent="0.25">
      <c r="A67" s="68"/>
      <c r="B67" s="33"/>
      <c r="C67" s="28" t="s">
        <v>94</v>
      </c>
      <c r="D67" s="30">
        <v>0</v>
      </c>
      <c r="E67" s="32"/>
    </row>
    <row r="68" spans="1:5" x14ac:dyDescent="0.25">
      <c r="A68" s="72" t="s">
        <v>140</v>
      </c>
      <c r="B68" s="65">
        <f>C5</f>
        <v>9999</v>
      </c>
      <c r="C68" s="24" t="s">
        <v>34</v>
      </c>
      <c r="D68" s="47">
        <f>SUM(D69:D70)</f>
        <v>0</v>
      </c>
      <c r="E68" s="42"/>
    </row>
    <row r="69" spans="1:5" x14ac:dyDescent="0.25">
      <c r="A69" s="68"/>
      <c r="B69" s="33"/>
      <c r="C69" s="28" t="s">
        <v>35</v>
      </c>
      <c r="D69" s="30">
        <v>0</v>
      </c>
      <c r="E69" s="32"/>
    </row>
    <row r="70" spans="1:5" x14ac:dyDescent="0.25">
      <c r="A70" s="68"/>
      <c r="B70" s="33"/>
      <c r="C70" s="28" t="s">
        <v>95</v>
      </c>
      <c r="D70" s="30">
        <v>0</v>
      </c>
      <c r="E70" s="32"/>
    </row>
    <row r="71" spans="1:5" x14ac:dyDescent="0.25">
      <c r="A71" s="72" t="s">
        <v>139</v>
      </c>
      <c r="B71" s="65">
        <f>C5</f>
        <v>9999</v>
      </c>
      <c r="C71" s="24" t="s">
        <v>36</v>
      </c>
      <c r="D71" s="47">
        <f>SUM(D72)</f>
        <v>0</v>
      </c>
      <c r="E71" s="42"/>
    </row>
    <row r="72" spans="1:5" x14ac:dyDescent="0.25">
      <c r="A72" s="68"/>
      <c r="B72" s="33"/>
      <c r="C72" s="28"/>
      <c r="D72" s="30">
        <v>0</v>
      </c>
      <c r="E72" s="32"/>
    </row>
    <row r="73" spans="1:5" x14ac:dyDescent="0.25">
      <c r="A73" s="72" t="s">
        <v>138</v>
      </c>
      <c r="B73" s="65">
        <f>C5</f>
        <v>9999</v>
      </c>
      <c r="C73" s="24" t="s">
        <v>37</v>
      </c>
      <c r="D73" s="25">
        <f>SUM(D74:D76)</f>
        <v>0</v>
      </c>
      <c r="E73" s="32"/>
    </row>
    <row r="74" spans="1:5" x14ac:dyDescent="0.25">
      <c r="A74" s="68"/>
      <c r="B74" s="33"/>
      <c r="C74" s="28" t="s">
        <v>38</v>
      </c>
      <c r="D74" s="30">
        <v>0</v>
      </c>
      <c r="E74" s="32"/>
    </row>
    <row r="75" spans="1:5" x14ac:dyDescent="0.25">
      <c r="A75" s="68"/>
      <c r="B75" s="33"/>
      <c r="C75" s="28" t="s">
        <v>39</v>
      </c>
      <c r="D75" s="30">
        <v>0</v>
      </c>
      <c r="E75" s="32"/>
    </row>
    <row r="76" spans="1:5" x14ac:dyDescent="0.25">
      <c r="A76" s="68"/>
      <c r="B76" s="33"/>
      <c r="C76" s="28" t="s">
        <v>40</v>
      </c>
      <c r="D76" s="30">
        <v>0</v>
      </c>
      <c r="E76" s="32"/>
    </row>
    <row r="77" spans="1:5" x14ac:dyDescent="0.25">
      <c r="A77" s="72" t="s">
        <v>137</v>
      </c>
      <c r="B77" s="65">
        <f>C5</f>
        <v>9999</v>
      </c>
      <c r="C77" s="24" t="s">
        <v>41</v>
      </c>
      <c r="D77" s="25">
        <f>SUM(D78)</f>
        <v>0</v>
      </c>
      <c r="E77" s="32"/>
    </row>
    <row r="78" spans="1:5" x14ac:dyDescent="0.25">
      <c r="A78" s="68"/>
      <c r="B78" s="33"/>
      <c r="C78" s="28" t="s">
        <v>42</v>
      </c>
      <c r="D78" s="30">
        <v>0</v>
      </c>
      <c r="E78" s="32"/>
    </row>
    <row r="79" spans="1:5" x14ac:dyDescent="0.25">
      <c r="A79" s="72" t="s">
        <v>136</v>
      </c>
      <c r="B79" s="65">
        <f>C5</f>
        <v>9999</v>
      </c>
      <c r="C79" s="24" t="s">
        <v>43</v>
      </c>
      <c r="D79" s="25">
        <f>SUM(D80)</f>
        <v>0</v>
      </c>
      <c r="E79" s="42"/>
    </row>
    <row r="80" spans="1:5" x14ac:dyDescent="0.25">
      <c r="A80" s="68"/>
      <c r="B80" s="33"/>
      <c r="C80" s="28" t="s">
        <v>81</v>
      </c>
      <c r="D80" s="30">
        <v>0</v>
      </c>
      <c r="E80" s="32"/>
    </row>
    <row r="81" spans="1:8" x14ac:dyDescent="0.25">
      <c r="A81" s="72" t="s">
        <v>135</v>
      </c>
      <c r="B81" s="65">
        <f>C5</f>
        <v>9999</v>
      </c>
      <c r="C81" s="24" t="s">
        <v>44</v>
      </c>
      <c r="D81" s="25">
        <f>SUM(D82:D85)</f>
        <v>0</v>
      </c>
      <c r="E81" s="32"/>
    </row>
    <row r="82" spans="1:8" x14ac:dyDescent="0.25">
      <c r="A82" s="69"/>
      <c r="B82" s="33"/>
      <c r="C82" s="28" t="s">
        <v>45</v>
      </c>
      <c r="D82" s="30">
        <v>0</v>
      </c>
      <c r="E82" s="32"/>
    </row>
    <row r="83" spans="1:8" x14ac:dyDescent="0.25">
      <c r="A83" s="69"/>
      <c r="B83" s="33"/>
      <c r="C83" s="28" t="s">
        <v>96</v>
      </c>
      <c r="D83" s="30">
        <v>0</v>
      </c>
      <c r="E83" s="32"/>
    </row>
    <row r="84" spans="1:8" x14ac:dyDescent="0.25">
      <c r="A84" s="69"/>
      <c r="B84" s="33"/>
      <c r="C84" s="28" t="s">
        <v>99</v>
      </c>
      <c r="D84" s="30">
        <v>0</v>
      </c>
      <c r="E84" s="32"/>
    </row>
    <row r="85" spans="1:8" x14ac:dyDescent="0.25">
      <c r="A85" s="69"/>
      <c r="B85" s="33"/>
      <c r="C85" s="28" t="s">
        <v>82</v>
      </c>
      <c r="D85" s="30">
        <v>0</v>
      </c>
      <c r="E85" s="32"/>
    </row>
    <row r="86" spans="1:8" x14ac:dyDescent="0.25">
      <c r="A86" s="72" t="s">
        <v>134</v>
      </c>
      <c r="B86" s="65">
        <f>C5</f>
        <v>9999</v>
      </c>
      <c r="C86" s="24" t="s">
        <v>46</v>
      </c>
      <c r="D86" s="25">
        <f>SUM(D87:D88)</f>
        <v>0</v>
      </c>
      <c r="E86" s="32"/>
    </row>
    <row r="87" spans="1:8" x14ac:dyDescent="0.25">
      <c r="A87" s="68"/>
      <c r="B87" s="66"/>
      <c r="C87" s="28" t="s">
        <v>90</v>
      </c>
      <c r="D87" s="30">
        <v>0</v>
      </c>
      <c r="E87" s="32"/>
    </row>
    <row r="88" spans="1:8" x14ac:dyDescent="0.25">
      <c r="A88" s="68"/>
      <c r="B88" s="66"/>
      <c r="C88" s="28" t="s">
        <v>194</v>
      </c>
      <c r="D88" s="30">
        <v>0</v>
      </c>
      <c r="E88" s="42"/>
    </row>
    <row r="89" spans="1:8" x14ac:dyDescent="0.25">
      <c r="A89" s="72" t="s">
        <v>133</v>
      </c>
      <c r="B89" s="65">
        <f>C5</f>
        <v>9999</v>
      </c>
      <c r="C89" s="24" t="s">
        <v>47</v>
      </c>
      <c r="D89" s="47">
        <f>SUM(D90)</f>
        <v>0</v>
      </c>
      <c r="E89" s="32"/>
    </row>
    <row r="90" spans="1:8" x14ac:dyDescent="0.25">
      <c r="A90" s="72"/>
      <c r="B90" s="65"/>
      <c r="C90" s="24" t="s">
        <v>195</v>
      </c>
      <c r="D90" s="47">
        <v>0</v>
      </c>
      <c r="E90" s="32"/>
    </row>
    <row r="91" spans="1:8" ht="15.75" thickBot="1" x14ac:dyDescent="0.3">
      <c r="A91" s="72" t="s">
        <v>132</v>
      </c>
      <c r="B91" s="65">
        <f>C5</f>
        <v>9999</v>
      </c>
      <c r="C91" s="49" t="s">
        <v>48</v>
      </c>
      <c r="D91" s="47">
        <f>SUM(D92:D93)</f>
        <v>0</v>
      </c>
      <c r="E91" s="32"/>
    </row>
    <row r="92" spans="1:8" x14ac:dyDescent="0.25">
      <c r="A92" s="68"/>
      <c r="B92" s="33"/>
      <c r="C92" s="28" t="s">
        <v>83</v>
      </c>
      <c r="D92" s="30">
        <v>0</v>
      </c>
      <c r="E92" s="32"/>
      <c r="G92" s="93" t="s">
        <v>130</v>
      </c>
      <c r="H92" s="94"/>
    </row>
    <row r="93" spans="1:8" x14ac:dyDescent="0.25">
      <c r="A93" s="68"/>
      <c r="B93" s="33"/>
      <c r="C93" s="28" t="s">
        <v>84</v>
      </c>
      <c r="D93" s="30">
        <v>0</v>
      </c>
      <c r="E93" s="42"/>
      <c r="G93" s="95"/>
      <c r="H93" s="96"/>
    </row>
    <row r="94" spans="1:8" x14ac:dyDescent="0.25">
      <c r="A94" s="72" t="s">
        <v>131</v>
      </c>
      <c r="B94" s="65">
        <f>C5</f>
        <v>9999</v>
      </c>
      <c r="C94" s="24" t="s">
        <v>49</v>
      </c>
      <c r="D94" s="25">
        <f>SUM(D95:D98)</f>
        <v>0</v>
      </c>
      <c r="E94" s="32"/>
      <c r="F94" s="82" t="s">
        <v>125</v>
      </c>
      <c r="G94" s="95"/>
      <c r="H94" s="96"/>
    </row>
    <row r="95" spans="1:8" ht="15" customHeight="1" x14ac:dyDescent="0.25">
      <c r="A95" s="68"/>
      <c r="B95" s="66"/>
      <c r="C95" s="28" t="s">
        <v>50</v>
      </c>
      <c r="D95" s="30">
        <v>0</v>
      </c>
      <c r="E95" s="32"/>
      <c r="G95" s="95"/>
      <c r="H95" s="96"/>
    </row>
    <row r="96" spans="1:8" ht="15.75" thickBot="1" x14ac:dyDescent="0.3">
      <c r="A96" s="68"/>
      <c r="B96" s="33"/>
      <c r="C96" s="28" t="s">
        <v>51</v>
      </c>
      <c r="D96" s="30">
        <v>0</v>
      </c>
      <c r="E96" s="42"/>
      <c r="G96" s="97"/>
      <c r="H96" s="98"/>
    </row>
    <row r="97" spans="1:5" x14ac:dyDescent="0.25">
      <c r="A97" s="68"/>
      <c r="B97" s="33"/>
      <c r="C97" s="28" t="s">
        <v>52</v>
      </c>
      <c r="D97" s="30">
        <v>0</v>
      </c>
      <c r="E97" s="42"/>
    </row>
    <row r="98" spans="1:5" x14ac:dyDescent="0.25">
      <c r="A98" s="68"/>
      <c r="B98" s="33"/>
      <c r="C98" s="28" t="s">
        <v>53</v>
      </c>
      <c r="D98" s="30">
        <v>0</v>
      </c>
      <c r="E98" s="32"/>
    </row>
    <row r="99" spans="1:5" x14ac:dyDescent="0.25">
      <c r="A99" s="72" t="s">
        <v>142</v>
      </c>
      <c r="B99" s="65">
        <f>C5</f>
        <v>9999</v>
      </c>
      <c r="C99" s="24" t="s">
        <v>54</v>
      </c>
      <c r="D99" s="47">
        <f>SUM(D100:D100)</f>
        <v>0</v>
      </c>
      <c r="E99" s="42"/>
    </row>
    <row r="100" spans="1:5" x14ac:dyDescent="0.25">
      <c r="A100" s="68"/>
      <c r="B100" s="66"/>
      <c r="C100" s="28" t="s">
        <v>100</v>
      </c>
      <c r="D100" s="50">
        <v>0</v>
      </c>
      <c r="E100" s="42"/>
    </row>
    <row r="101" spans="1:5" ht="15.75" customHeight="1" x14ac:dyDescent="0.25">
      <c r="A101" s="72" t="s">
        <v>173</v>
      </c>
      <c r="B101" s="65">
        <f>C5</f>
        <v>9999</v>
      </c>
      <c r="C101" s="24" t="s">
        <v>174</v>
      </c>
      <c r="D101" s="47">
        <f>SUM(D102:D104)</f>
        <v>0</v>
      </c>
      <c r="E101" s="42"/>
    </row>
    <row r="102" spans="1:5" x14ac:dyDescent="0.25">
      <c r="A102" s="68"/>
      <c r="B102" s="66"/>
      <c r="C102" s="28" t="s">
        <v>175</v>
      </c>
      <c r="D102" s="50">
        <v>0</v>
      </c>
      <c r="E102" s="42"/>
    </row>
    <row r="103" spans="1:5" ht="15.75" customHeight="1" x14ac:dyDescent="0.25">
      <c r="A103" s="72" t="s">
        <v>176</v>
      </c>
      <c r="B103" s="65">
        <f>C5</f>
        <v>9999</v>
      </c>
      <c r="C103" s="24" t="s">
        <v>177</v>
      </c>
      <c r="D103" s="47">
        <f>SUM(D104:D104)</f>
        <v>0</v>
      </c>
      <c r="E103" s="42"/>
    </row>
    <row r="104" spans="1:5" x14ac:dyDescent="0.25">
      <c r="A104" s="68"/>
      <c r="B104" s="66"/>
      <c r="C104" s="28" t="s">
        <v>178</v>
      </c>
      <c r="D104" s="50">
        <v>0</v>
      </c>
      <c r="E104" s="42"/>
    </row>
    <row r="105" spans="1:5" x14ac:dyDescent="0.25">
      <c r="A105" s="72" t="s">
        <v>143</v>
      </c>
      <c r="B105" s="65">
        <f>C5</f>
        <v>9999</v>
      </c>
      <c r="C105" s="24" t="s">
        <v>97</v>
      </c>
      <c r="D105" s="25">
        <v>0</v>
      </c>
      <c r="E105" s="42"/>
    </row>
    <row r="106" spans="1:5" x14ac:dyDescent="0.25">
      <c r="A106" s="72" t="s">
        <v>144</v>
      </c>
      <c r="B106" s="65">
        <f>C5</f>
        <v>9999</v>
      </c>
      <c r="C106" s="24" t="s">
        <v>55</v>
      </c>
      <c r="D106" s="47">
        <f>SUM(D107:D108)</f>
        <v>0</v>
      </c>
      <c r="E106" s="32"/>
    </row>
    <row r="107" spans="1:5" x14ac:dyDescent="0.25">
      <c r="A107" s="69"/>
      <c r="B107" s="33"/>
      <c r="C107" s="28" t="s">
        <v>56</v>
      </c>
      <c r="D107" s="30">
        <v>0</v>
      </c>
      <c r="E107" s="32"/>
    </row>
    <row r="108" spans="1:5" x14ac:dyDescent="0.25">
      <c r="A108" s="69"/>
      <c r="B108" s="33"/>
      <c r="C108" s="28" t="s">
        <v>57</v>
      </c>
      <c r="D108" s="30">
        <v>0</v>
      </c>
      <c r="E108" s="32"/>
    </row>
    <row r="109" spans="1:5" x14ac:dyDescent="0.25">
      <c r="A109" s="69"/>
      <c r="B109" s="33"/>
      <c r="C109" s="33"/>
      <c r="D109" s="38"/>
      <c r="E109" s="32"/>
    </row>
    <row r="110" spans="1:5" x14ac:dyDescent="0.25">
      <c r="A110" s="99" t="s">
        <v>58</v>
      </c>
      <c r="B110" s="100"/>
      <c r="C110" s="26" t="s">
        <v>29</v>
      </c>
      <c r="D110" s="51">
        <f>D111</f>
        <v>0</v>
      </c>
      <c r="E110" s="56">
        <f>SUM(D62,D66,D68,D71,D73,D77,D79,D81,D86,D89,D91,D94,D99,D101,D103,D105,D106)</f>
        <v>0</v>
      </c>
    </row>
    <row r="111" spans="1:5" x14ac:dyDescent="0.25">
      <c r="A111" s="70"/>
      <c r="B111" s="85"/>
      <c r="C111" s="85"/>
      <c r="D111" s="86"/>
      <c r="E111" s="91"/>
    </row>
    <row r="112" spans="1:5" x14ac:dyDescent="0.25">
      <c r="A112" s="69"/>
      <c r="B112" s="66"/>
      <c r="C112" s="37"/>
      <c r="D112" s="50"/>
      <c r="E112" s="32"/>
    </row>
    <row r="113" spans="1:5" x14ac:dyDescent="0.25">
      <c r="A113" s="69"/>
      <c r="B113" s="13">
        <v>6</v>
      </c>
      <c r="C113" s="14" t="s">
        <v>59</v>
      </c>
      <c r="D113" s="57"/>
      <c r="E113" s="32"/>
    </row>
    <row r="114" spans="1:5" x14ac:dyDescent="0.25">
      <c r="A114" s="72" t="s">
        <v>145</v>
      </c>
      <c r="B114" s="65">
        <f>C5</f>
        <v>9999</v>
      </c>
      <c r="C114" s="29" t="s">
        <v>169</v>
      </c>
      <c r="D114" s="47">
        <f>SUM(D115:D116)</f>
        <v>0</v>
      </c>
      <c r="E114" s="42"/>
    </row>
    <row r="115" spans="1:5" x14ac:dyDescent="0.25">
      <c r="A115" s="68"/>
      <c r="B115" s="33"/>
      <c r="C115" s="28" t="s">
        <v>168</v>
      </c>
      <c r="D115" s="30">
        <v>0</v>
      </c>
      <c r="E115" s="32"/>
    </row>
    <row r="116" spans="1:5" x14ac:dyDescent="0.25">
      <c r="A116" s="68"/>
      <c r="B116" s="33"/>
      <c r="C116" s="28" t="s">
        <v>60</v>
      </c>
      <c r="D116" s="30">
        <v>0</v>
      </c>
      <c r="E116" s="32"/>
    </row>
    <row r="117" spans="1:5" ht="30" x14ac:dyDescent="0.25">
      <c r="A117" s="72" t="s">
        <v>146</v>
      </c>
      <c r="B117" s="65">
        <f>C5</f>
        <v>9999</v>
      </c>
      <c r="C117" s="29" t="s">
        <v>61</v>
      </c>
      <c r="D117" s="47">
        <f>SUM(D118)</f>
        <v>0</v>
      </c>
      <c r="E117" s="42"/>
    </row>
    <row r="118" spans="1:5" ht="14.25" customHeight="1" x14ac:dyDescent="0.25">
      <c r="A118" s="68"/>
      <c r="B118" s="33"/>
      <c r="C118" s="33"/>
      <c r="D118" s="30">
        <v>0</v>
      </c>
      <c r="E118" s="32"/>
    </row>
    <row r="119" spans="1:5" x14ac:dyDescent="0.25">
      <c r="A119" s="72" t="s">
        <v>183</v>
      </c>
      <c r="B119" s="65">
        <f>C5</f>
        <v>9999</v>
      </c>
      <c r="C119" s="29" t="s">
        <v>62</v>
      </c>
      <c r="D119" s="47">
        <f>SUM(D120:D121)</f>
        <v>0</v>
      </c>
      <c r="E119" s="32"/>
    </row>
    <row r="120" spans="1:5" x14ac:dyDescent="0.25">
      <c r="A120" s="69"/>
      <c r="B120" s="33"/>
      <c r="C120" s="40" t="s">
        <v>164</v>
      </c>
      <c r="D120" s="30">
        <v>0</v>
      </c>
      <c r="E120" s="32"/>
    </row>
    <row r="121" spans="1:5" x14ac:dyDescent="0.25">
      <c r="A121" s="69"/>
      <c r="B121" s="33"/>
      <c r="C121" s="40" t="s">
        <v>163</v>
      </c>
      <c r="D121" s="30">
        <v>0</v>
      </c>
      <c r="E121" s="32"/>
    </row>
    <row r="122" spans="1:5" ht="16.5" customHeight="1" x14ac:dyDescent="0.25">
      <c r="A122" s="99" t="s">
        <v>63</v>
      </c>
      <c r="B122" s="100"/>
      <c r="C122" s="52" t="s">
        <v>59</v>
      </c>
      <c r="D122" s="31"/>
      <c r="E122" s="58">
        <f>SUM(D114,D117,D119)</f>
        <v>0</v>
      </c>
    </row>
    <row r="123" spans="1:5" ht="14.25" customHeight="1" x14ac:dyDescent="0.25">
      <c r="A123" s="70"/>
      <c r="B123" s="87"/>
      <c r="C123" s="88"/>
      <c r="D123" s="89"/>
      <c r="E123" s="91"/>
    </row>
    <row r="124" spans="1:5" ht="17.100000000000001" customHeight="1" x14ac:dyDescent="0.25">
      <c r="A124" s="69"/>
      <c r="B124" s="13">
        <v>7</v>
      </c>
      <c r="C124" s="14" t="s">
        <v>64</v>
      </c>
      <c r="D124" s="57"/>
      <c r="E124" s="32"/>
    </row>
    <row r="125" spans="1:5" ht="17.100000000000001" customHeight="1" x14ac:dyDescent="0.25">
      <c r="A125" s="72" t="s">
        <v>147</v>
      </c>
      <c r="B125" s="65">
        <f>C5</f>
        <v>9999</v>
      </c>
      <c r="C125" s="29" t="s">
        <v>170</v>
      </c>
      <c r="D125" s="47">
        <f>SUM(D126:D132)</f>
        <v>0</v>
      </c>
      <c r="E125" s="32"/>
    </row>
    <row r="126" spans="1:5" ht="15" customHeight="1" x14ac:dyDescent="0.25">
      <c r="A126" s="68"/>
      <c r="B126" s="66"/>
      <c r="C126" s="40" t="s">
        <v>85</v>
      </c>
      <c r="D126" s="50">
        <v>0</v>
      </c>
      <c r="E126" s="32"/>
    </row>
    <row r="127" spans="1:5" x14ac:dyDescent="0.25">
      <c r="A127" s="68"/>
      <c r="B127" s="66"/>
      <c r="C127" s="28" t="s">
        <v>65</v>
      </c>
      <c r="D127" s="50">
        <v>0</v>
      </c>
      <c r="E127" s="32"/>
    </row>
    <row r="128" spans="1:5" x14ac:dyDescent="0.25">
      <c r="A128" s="68"/>
      <c r="B128" s="66"/>
      <c r="C128" s="28" t="s">
        <v>107</v>
      </c>
      <c r="D128" s="50">
        <v>0</v>
      </c>
      <c r="E128" s="32"/>
    </row>
    <row r="129" spans="1:5" ht="15.75" customHeight="1" x14ac:dyDescent="0.25">
      <c r="A129" s="68"/>
      <c r="B129" s="66"/>
      <c r="C129" s="28" t="s">
        <v>191</v>
      </c>
      <c r="D129" s="50">
        <v>0</v>
      </c>
      <c r="E129" s="32"/>
    </row>
    <row r="130" spans="1:5" ht="15" customHeight="1" x14ac:dyDescent="0.25">
      <c r="A130" s="68"/>
      <c r="B130" s="66"/>
      <c r="C130" s="59" t="s">
        <v>192</v>
      </c>
      <c r="D130" s="50">
        <v>0</v>
      </c>
      <c r="E130" s="32"/>
    </row>
    <row r="131" spans="1:5" x14ac:dyDescent="0.25">
      <c r="A131" s="68"/>
      <c r="B131" s="33"/>
      <c r="C131" s="28" t="s">
        <v>86</v>
      </c>
      <c r="D131" s="50">
        <v>0</v>
      </c>
      <c r="E131" s="32"/>
    </row>
    <row r="132" spans="1:5" x14ac:dyDescent="0.25">
      <c r="A132" s="68"/>
      <c r="B132" s="66"/>
      <c r="C132" s="28" t="s">
        <v>66</v>
      </c>
      <c r="D132" s="50">
        <v>0</v>
      </c>
      <c r="E132" s="32"/>
    </row>
    <row r="133" spans="1:5" x14ac:dyDescent="0.25">
      <c r="A133" s="72" t="s">
        <v>148</v>
      </c>
      <c r="B133" s="65">
        <f>C5</f>
        <v>9999</v>
      </c>
      <c r="C133" s="29" t="s">
        <v>196</v>
      </c>
      <c r="D133" s="47">
        <f>SUM(D134:D138)</f>
        <v>0</v>
      </c>
      <c r="E133" s="32"/>
    </row>
    <row r="134" spans="1:5" x14ac:dyDescent="0.25">
      <c r="A134" s="68"/>
      <c r="B134" s="66"/>
      <c r="C134" s="28" t="s">
        <v>67</v>
      </c>
      <c r="D134" s="50">
        <v>0</v>
      </c>
      <c r="E134" s="32"/>
    </row>
    <row r="135" spans="1:5" x14ac:dyDescent="0.25">
      <c r="A135" s="68"/>
      <c r="B135" s="66"/>
      <c r="C135" s="28" t="s">
        <v>68</v>
      </c>
      <c r="D135" s="50">
        <v>0</v>
      </c>
      <c r="E135" s="32"/>
    </row>
    <row r="136" spans="1:5" ht="17.100000000000001" customHeight="1" x14ac:dyDescent="0.25">
      <c r="A136" s="68"/>
      <c r="B136" s="33"/>
      <c r="C136" s="28" t="s">
        <v>193</v>
      </c>
      <c r="D136" s="50">
        <v>0</v>
      </c>
      <c r="E136" s="32"/>
    </row>
    <row r="137" spans="1:5" x14ac:dyDescent="0.25">
      <c r="A137" s="68"/>
      <c r="B137" s="33"/>
      <c r="C137" s="28" t="s">
        <v>69</v>
      </c>
      <c r="D137" s="50">
        <v>0</v>
      </c>
      <c r="E137" s="32"/>
    </row>
    <row r="138" spans="1:5" x14ac:dyDescent="0.25">
      <c r="A138" s="68"/>
      <c r="B138" s="33"/>
      <c r="C138" s="28" t="s">
        <v>87</v>
      </c>
      <c r="D138" s="50">
        <v>0</v>
      </c>
      <c r="E138" s="32"/>
    </row>
    <row r="139" spans="1:5" x14ac:dyDescent="0.25">
      <c r="A139" s="72" t="s">
        <v>149</v>
      </c>
      <c r="B139" s="65">
        <f>C5</f>
        <v>9999</v>
      </c>
      <c r="C139" s="24" t="s">
        <v>160</v>
      </c>
      <c r="D139" s="47">
        <f>SUM(D140:D142)</f>
        <v>0</v>
      </c>
      <c r="E139" s="32"/>
    </row>
    <row r="140" spans="1:5" x14ac:dyDescent="0.25">
      <c r="A140" s="68"/>
      <c r="B140" s="66"/>
      <c r="C140" s="28" t="s">
        <v>161</v>
      </c>
      <c r="D140" s="50">
        <v>0</v>
      </c>
      <c r="E140" s="32"/>
    </row>
    <row r="141" spans="1:5" x14ac:dyDescent="0.25">
      <c r="A141" s="68"/>
      <c r="B141" s="33"/>
      <c r="C141" s="28" t="s">
        <v>91</v>
      </c>
      <c r="D141" s="50">
        <v>0</v>
      </c>
      <c r="E141" s="32"/>
    </row>
    <row r="142" spans="1:5" x14ac:dyDescent="0.25">
      <c r="A142" s="68"/>
      <c r="B142" s="33"/>
      <c r="C142" s="28" t="s">
        <v>162</v>
      </c>
      <c r="D142" s="50">
        <v>0</v>
      </c>
      <c r="E142" s="32"/>
    </row>
    <row r="143" spans="1:5" x14ac:dyDescent="0.25">
      <c r="A143" s="72" t="s">
        <v>150</v>
      </c>
      <c r="B143" s="65">
        <f>C5</f>
        <v>9999</v>
      </c>
      <c r="C143" s="24" t="s">
        <v>70</v>
      </c>
      <c r="D143" s="47">
        <f>SUM(D144)</f>
        <v>0</v>
      </c>
      <c r="E143" s="32"/>
    </row>
    <row r="144" spans="1:5" x14ac:dyDescent="0.25">
      <c r="A144" s="68"/>
      <c r="B144" s="33"/>
      <c r="C144" s="28" t="s">
        <v>71</v>
      </c>
      <c r="D144" s="50">
        <v>0</v>
      </c>
      <c r="E144" s="34"/>
    </row>
    <row r="145" spans="1:8" x14ac:dyDescent="0.25">
      <c r="A145" s="72" t="s">
        <v>151</v>
      </c>
      <c r="B145" s="65">
        <f>C5</f>
        <v>9999</v>
      </c>
      <c r="C145" s="53" t="s">
        <v>72</v>
      </c>
      <c r="D145" s="47">
        <f>SUM(D146:D152)</f>
        <v>0</v>
      </c>
      <c r="E145" s="32"/>
    </row>
    <row r="146" spans="1:8" x14ac:dyDescent="0.25">
      <c r="A146" s="68"/>
      <c r="B146" s="66"/>
      <c r="C146" s="28" t="s">
        <v>73</v>
      </c>
      <c r="D146" s="30">
        <v>0</v>
      </c>
      <c r="E146" s="32"/>
    </row>
    <row r="147" spans="1:8" x14ac:dyDescent="0.25">
      <c r="A147" s="68"/>
      <c r="B147" s="66"/>
      <c r="C147" s="28" t="s">
        <v>16</v>
      </c>
      <c r="D147" s="30">
        <v>0</v>
      </c>
      <c r="E147" s="32"/>
    </row>
    <row r="148" spans="1:8" x14ac:dyDescent="0.25">
      <c r="A148" s="68"/>
      <c r="B148" s="33"/>
      <c r="C148" s="63" t="s">
        <v>88</v>
      </c>
      <c r="D148" s="50">
        <v>0</v>
      </c>
      <c r="E148" s="32"/>
    </row>
    <row r="149" spans="1:8" x14ac:dyDescent="0.25">
      <c r="A149" s="68"/>
      <c r="B149" s="33"/>
      <c r="C149" s="63" t="s">
        <v>21</v>
      </c>
      <c r="D149" s="50">
        <v>0</v>
      </c>
      <c r="E149" s="32"/>
    </row>
    <row r="150" spans="1:8" x14ac:dyDescent="0.25">
      <c r="A150" s="68"/>
      <c r="B150" s="33"/>
      <c r="C150" s="63" t="s">
        <v>89</v>
      </c>
      <c r="D150" s="50">
        <v>0</v>
      </c>
      <c r="E150" s="32"/>
    </row>
    <row r="151" spans="1:8" x14ac:dyDescent="0.25">
      <c r="A151" s="68"/>
      <c r="B151" s="33"/>
      <c r="C151" s="63" t="s">
        <v>74</v>
      </c>
      <c r="D151" s="50">
        <v>0</v>
      </c>
      <c r="E151" s="32"/>
    </row>
    <row r="152" spans="1:8" x14ac:dyDescent="0.25">
      <c r="A152" s="68"/>
      <c r="B152" s="33"/>
      <c r="C152" s="63" t="s">
        <v>17</v>
      </c>
      <c r="D152" s="50">
        <v>0</v>
      </c>
      <c r="E152" s="32"/>
    </row>
    <row r="153" spans="1:8" x14ac:dyDescent="0.25">
      <c r="A153" s="72" t="s">
        <v>152</v>
      </c>
      <c r="B153" s="65">
        <f>C5</f>
        <v>9999</v>
      </c>
      <c r="C153" s="24" t="s">
        <v>112</v>
      </c>
      <c r="D153" s="47">
        <f>SUM(D154:D157)</f>
        <v>0</v>
      </c>
      <c r="E153" s="32"/>
      <c r="F153" s="82" t="s">
        <v>125</v>
      </c>
      <c r="G153" s="95"/>
      <c r="H153" s="96"/>
    </row>
    <row r="154" spans="1:8" x14ac:dyDescent="0.25">
      <c r="A154" s="68"/>
      <c r="B154" s="33"/>
      <c r="C154" s="28" t="s">
        <v>108</v>
      </c>
      <c r="D154" s="50">
        <v>0</v>
      </c>
      <c r="E154" s="32"/>
      <c r="G154" s="95"/>
      <c r="H154" s="96"/>
    </row>
    <row r="155" spans="1:8" ht="15.75" thickBot="1" x14ac:dyDescent="0.3">
      <c r="A155" s="68"/>
      <c r="B155" s="33"/>
      <c r="C155" s="28" t="s">
        <v>109</v>
      </c>
      <c r="D155" s="50">
        <v>0</v>
      </c>
      <c r="E155" s="32"/>
      <c r="G155" s="97"/>
      <c r="H155" s="98"/>
    </row>
    <row r="156" spans="1:8" x14ac:dyDescent="0.25">
      <c r="A156" s="68"/>
      <c r="B156" s="33"/>
      <c r="C156" s="28" t="s">
        <v>111</v>
      </c>
      <c r="D156" s="50">
        <v>0</v>
      </c>
      <c r="E156" s="32"/>
    </row>
    <row r="157" spans="1:8" x14ac:dyDescent="0.25">
      <c r="A157" s="68"/>
      <c r="B157" s="33"/>
      <c r="C157" s="28" t="s">
        <v>110</v>
      </c>
      <c r="D157" s="50">
        <v>0</v>
      </c>
      <c r="E157" s="32"/>
    </row>
    <row r="158" spans="1:8" x14ac:dyDescent="0.25">
      <c r="A158" s="72" t="s">
        <v>153</v>
      </c>
      <c r="B158" s="65">
        <f>C5</f>
        <v>9999</v>
      </c>
      <c r="C158" s="24" t="s">
        <v>75</v>
      </c>
      <c r="D158" s="47">
        <f>SUM(D159:D161)</f>
        <v>0</v>
      </c>
      <c r="E158" s="34"/>
    </row>
    <row r="159" spans="1:8" x14ac:dyDescent="0.25">
      <c r="A159" s="68"/>
      <c r="B159" s="66"/>
      <c r="C159" s="28" t="s">
        <v>76</v>
      </c>
      <c r="D159" s="30">
        <v>0</v>
      </c>
      <c r="E159" s="32"/>
    </row>
    <row r="160" spans="1:8" x14ac:dyDescent="0.25">
      <c r="A160" s="68"/>
      <c r="B160" s="33"/>
      <c r="C160" s="28" t="s">
        <v>77</v>
      </c>
      <c r="D160" s="50">
        <v>0</v>
      </c>
      <c r="E160" s="32"/>
    </row>
    <row r="161" spans="1:8" x14ac:dyDescent="0.25">
      <c r="A161" s="68"/>
      <c r="B161" s="33"/>
      <c r="C161" s="28" t="s">
        <v>186</v>
      </c>
      <c r="D161" s="50">
        <v>0</v>
      </c>
      <c r="E161" s="32"/>
    </row>
    <row r="162" spans="1:8" x14ac:dyDescent="0.25">
      <c r="A162" s="72" t="s">
        <v>154</v>
      </c>
      <c r="B162" s="65">
        <f>C5</f>
        <v>9999</v>
      </c>
      <c r="C162" s="24" t="s">
        <v>156</v>
      </c>
      <c r="D162" s="47">
        <f>SUM(D163:D164)</f>
        <v>0</v>
      </c>
      <c r="E162" s="34"/>
    </row>
    <row r="163" spans="1:8" x14ac:dyDescent="0.25">
      <c r="A163" s="69"/>
      <c r="B163" s="33"/>
      <c r="C163" s="28" t="s">
        <v>158</v>
      </c>
      <c r="D163" s="50">
        <v>0</v>
      </c>
      <c r="E163" s="32"/>
    </row>
    <row r="164" spans="1:8" x14ac:dyDescent="0.25">
      <c r="A164" s="69"/>
      <c r="B164" s="33"/>
      <c r="C164" s="28" t="s">
        <v>157</v>
      </c>
      <c r="D164" s="50">
        <v>0</v>
      </c>
      <c r="E164" s="32"/>
    </row>
    <row r="165" spans="1:8" ht="18" thickBot="1" x14ac:dyDescent="0.45">
      <c r="A165" s="101" t="s">
        <v>78</v>
      </c>
      <c r="B165" s="102"/>
      <c r="C165" s="43" t="s">
        <v>64</v>
      </c>
      <c r="D165" s="60"/>
      <c r="E165" s="45">
        <f>SUM(D125,D133,D139,D143,D145,D153,D158,D162)</f>
        <v>0</v>
      </c>
    </row>
    <row r="166" spans="1:8" ht="17.25" x14ac:dyDescent="0.4">
      <c r="B166" s="13"/>
      <c r="C166" s="37"/>
      <c r="D166" s="54"/>
      <c r="E166" s="55"/>
    </row>
    <row r="167" spans="1:8" x14ac:dyDescent="0.25">
      <c r="D167" s="20"/>
    </row>
    <row r="168" spans="1:8" ht="15.75" thickBot="1" x14ac:dyDescent="0.3">
      <c r="D168" s="20"/>
    </row>
    <row r="169" spans="1:8" ht="18" thickBot="1" x14ac:dyDescent="0.45">
      <c r="B169" s="8" t="s">
        <v>27</v>
      </c>
      <c r="C169" s="6" t="s">
        <v>28</v>
      </c>
      <c r="D169" s="21">
        <f>SUM(E110,E122,E165)</f>
        <v>0</v>
      </c>
      <c r="E169" s="9"/>
    </row>
    <row r="170" spans="1:8" x14ac:dyDescent="0.25">
      <c r="B170" s="1"/>
      <c r="C170" s="1"/>
      <c r="D170" s="2"/>
      <c r="G170" s="103" t="s">
        <v>124</v>
      </c>
      <c r="H170" s="103"/>
    </row>
    <row r="171" spans="1:8" ht="15.75" thickBot="1" x14ac:dyDescent="0.3">
      <c r="C171" s="7"/>
      <c r="D171" s="61" t="s">
        <v>79</v>
      </c>
      <c r="E171" s="62">
        <f>D57-D169</f>
        <v>0</v>
      </c>
      <c r="F171" s="82" t="s">
        <v>125</v>
      </c>
      <c r="G171" s="103"/>
      <c r="H171" s="103"/>
    </row>
    <row r="172" spans="1:8" ht="15.75" thickTop="1" x14ac:dyDescent="0.25">
      <c r="C172" s="7"/>
    </row>
    <row r="173" spans="1:8" ht="20.25" x14ac:dyDescent="0.3">
      <c r="A173" s="104" t="s">
        <v>106</v>
      </c>
      <c r="B173" s="104"/>
      <c r="C173" s="105" t="s">
        <v>126</v>
      </c>
      <c r="D173" s="105"/>
      <c r="E173" s="105"/>
      <c r="F173" s="105"/>
    </row>
    <row r="175" spans="1:8" ht="20.25" x14ac:dyDescent="0.3">
      <c r="C175" s="105" t="s">
        <v>127</v>
      </c>
      <c r="D175" s="105"/>
      <c r="E175" s="105"/>
      <c r="F175" s="105"/>
    </row>
    <row r="177" spans="1:6" x14ac:dyDescent="0.25">
      <c r="A177" s="106" t="s">
        <v>129</v>
      </c>
      <c r="B177" s="106"/>
      <c r="C177" s="107" t="s">
        <v>128</v>
      </c>
      <c r="D177" s="107"/>
      <c r="E177" s="107"/>
      <c r="F177" s="107"/>
    </row>
    <row r="178" spans="1:6" x14ac:dyDescent="0.25">
      <c r="A178" s="106"/>
      <c r="B178" s="106"/>
      <c r="C178" s="107"/>
      <c r="D178" s="107"/>
      <c r="E178" s="107"/>
      <c r="F178" s="107"/>
    </row>
    <row r="181" spans="1:6" x14ac:dyDescent="0.25">
      <c r="D181" s="7"/>
      <c r="E181" s="7"/>
      <c r="F181" s="7"/>
    </row>
    <row r="182" spans="1:6" ht="15.75" thickBot="1" x14ac:dyDescent="0.3">
      <c r="C182" s="83"/>
      <c r="D182" s="84"/>
      <c r="E182" s="84"/>
      <c r="F182" s="7"/>
    </row>
    <row r="183" spans="1:6" ht="15.75" thickTop="1" x14ac:dyDescent="0.25">
      <c r="C183" t="s">
        <v>197</v>
      </c>
      <c r="D183" s="1"/>
      <c r="E183" s="1"/>
    </row>
    <row r="184" spans="1:6" x14ac:dyDescent="0.25">
      <c r="D184" s="5"/>
      <c r="E184" s="5"/>
      <c r="F184" s="7"/>
    </row>
    <row r="185" spans="1:6" x14ac:dyDescent="0.25">
      <c r="D185" s="7"/>
      <c r="E185" s="7"/>
      <c r="F185" s="7"/>
    </row>
    <row r="186" spans="1:6" x14ac:dyDescent="0.25">
      <c r="C186" s="1"/>
    </row>
  </sheetData>
  <mergeCells count="28">
    <mergeCell ref="A55:B55"/>
    <mergeCell ref="A57:B57"/>
    <mergeCell ref="A59:E60"/>
    <mergeCell ref="A61:B61"/>
    <mergeCell ref="G9:H13"/>
    <mergeCell ref="A9:B9"/>
    <mergeCell ref="A13:B13"/>
    <mergeCell ref="A11:E12"/>
    <mergeCell ref="A17:B17"/>
    <mergeCell ref="A48:B48"/>
    <mergeCell ref="A46:B46"/>
    <mergeCell ref="A15:B15"/>
    <mergeCell ref="B2:E2"/>
    <mergeCell ref="A4:B4"/>
    <mergeCell ref="A5:B5"/>
    <mergeCell ref="A6:B6"/>
    <mergeCell ref="A7:B7"/>
    <mergeCell ref="G170:H171"/>
    <mergeCell ref="A173:B173"/>
    <mergeCell ref="C175:F175"/>
    <mergeCell ref="A177:B178"/>
    <mergeCell ref="C177:F178"/>
    <mergeCell ref="C173:F173"/>
    <mergeCell ref="G92:H96"/>
    <mergeCell ref="G153:H155"/>
    <mergeCell ref="A110:B110"/>
    <mergeCell ref="A122:B122"/>
    <mergeCell ref="A165:B165"/>
  </mergeCells>
  <pageMargins left="0.70866141732283472" right="0.70866141732283472" top="0.78740157480314965" bottom="0.78740157480314965" header="0.31496062992125984" footer="0.31496062992125984"/>
  <pageSetup paperSize="9" scale="63" fitToHeight="0" orientation="portrait" r:id="rId1"/>
  <headerFooter>
    <oddFooter>&amp;R&amp;D</oddFooter>
  </headerFooter>
  <ignoredErrors>
    <ignoredError sqref="A4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Tabelle1!Drucktitel</vt:lpstr>
      <vt:lpstr>Tabelle1!Print_Titles</vt:lpstr>
    </vt:vector>
  </TitlesOfParts>
  <Company>stura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finanzreferat</dc:creator>
  <cp:lastModifiedBy>fsk</cp:lastModifiedBy>
  <cp:lastPrinted>2023-12-08T01:09:48Z</cp:lastPrinted>
  <dcterms:created xsi:type="dcterms:W3CDTF">2019-11-10T18:44:15Z</dcterms:created>
  <dcterms:modified xsi:type="dcterms:W3CDTF">2024-01-28T19:39:35Z</dcterms:modified>
</cp:coreProperties>
</file>